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025" firstSheet="1" activeTab="1"/>
  </bookViews>
  <sheets>
    <sheet name="Lisez moi" sheetId="1" r:id="rId1"/>
    <sheet name="Synthèse" sheetId="2" r:id="rId2"/>
    <sheet name="Caractéristiques matérielles" sheetId="3" r:id="rId3"/>
    <sheet name="Support matériel" sheetId="4" r:id="rId4"/>
    <sheet name="Accessoires" sheetId="5" r:id="rId5"/>
    <sheet name="Préparation" sheetId="6" r:id="rId6"/>
  </sheets>
  <definedNames>
    <definedName name="_Toc422994036" localSheetId="0">'Lisez moi'!$A$6</definedName>
  </definedNames>
  <calcPr fullCalcOnLoad="1"/>
</workbook>
</file>

<file path=xl/sharedStrings.xml><?xml version="1.0" encoding="utf-8"?>
<sst xmlns="http://schemas.openxmlformats.org/spreadsheetml/2006/main" count="104" uniqueCount="56">
  <si>
    <t>Taille d'écran</t>
  </si>
  <si>
    <t>Encombrement</t>
  </si>
  <si>
    <t>Poids</t>
  </si>
  <si>
    <t>Autonomie</t>
  </si>
  <si>
    <t>Puissance</t>
  </si>
  <si>
    <t>Stockage</t>
  </si>
  <si>
    <t>Communication (Wifi, ...)</t>
  </si>
  <si>
    <t>Connectique (USB, ...)</t>
  </si>
  <si>
    <t>Possibilité d'ajouter une carte mémoire</t>
  </si>
  <si>
    <t>Qualité de l'écran</t>
  </si>
  <si>
    <t>Prise en main</t>
  </si>
  <si>
    <t>Total pondéré</t>
  </si>
  <si>
    <t>Pondération de 1 à 3
(Importance)</t>
  </si>
  <si>
    <t>Clavier physique proposé</t>
  </si>
  <si>
    <t>Housse de protection proposée</t>
  </si>
  <si>
    <t>Diversité et qualité des accessoires</t>
  </si>
  <si>
    <t>Mise en place de la housse de protection</t>
  </si>
  <si>
    <t>Temps de la préparation (respect des délais)</t>
  </si>
  <si>
    <t>Formatage et ajout d'une carte mémoire additionnelle</t>
  </si>
  <si>
    <t>Installation de l'image</t>
  </si>
  <si>
    <t>Activation</t>
  </si>
  <si>
    <t>Finalisation</t>
  </si>
  <si>
    <t>Livraison</t>
  </si>
  <si>
    <t>Pas de préparation proposée</t>
  </si>
  <si>
    <t>Notoriété du prestataire</t>
  </si>
  <si>
    <t>Délais de réparation</t>
  </si>
  <si>
    <t>Procédure de livraison/restitution</t>
  </si>
  <si>
    <t>Ligne téléphonique dédiée</t>
  </si>
  <si>
    <t>Qualité de la gestion des incidents</t>
  </si>
  <si>
    <t>Caractéristiques matérielles</t>
  </si>
  <si>
    <t>Support matériel</t>
  </si>
  <si>
    <t>Accessoires</t>
  </si>
  <si>
    <t>Préparation</t>
  </si>
  <si>
    <t>Total sur 20</t>
  </si>
  <si>
    <t>Classement</t>
  </si>
  <si>
    <t>Synthèse</t>
  </si>
  <si>
    <t>éliminé</t>
  </si>
  <si>
    <t>ÉLIMINÉ</t>
  </si>
  <si>
    <t>Annexe B de CARMO : Exemple de grille de choix d’un équipement mobile</t>
  </si>
  <si>
    <t>NB : dans l’exemple ici fourni, la pondération et le caractère éliminatoire des critères ont été positionnés de façon totalement arbitraire et ne reflètent en aucun cas une quelconque orientation ou jugement d’importance du MENJ. De même, la liste des critères retenus est proposée à titre indicatif. Il revient à chaque porteur de projet d’élaborer un système de notation reflétant les besoins et exigences de son projet.</t>
  </si>
  <si>
    <t>Note EM1</t>
  </si>
  <si>
    <t>Ce fichier, évoqué au chapitre "Annexe B" de CARMO, propose un exemple de présentation et d’évaluation de critères pour aider à la décision de choix d’un équipement mobile (EM), en complément des grilles de recommandations / exigences.</t>
  </si>
  <si>
    <t>Commentaire EM1</t>
  </si>
  <si>
    <t>Note EM2</t>
  </si>
  <si>
    <t>Commentaire EM2</t>
  </si>
  <si>
    <t>Note EM3</t>
  </si>
  <si>
    <t>Commentaire EM3</t>
  </si>
  <si>
    <t>Note EM4</t>
  </si>
  <si>
    <t>Commentaire EM4</t>
  </si>
  <si>
    <t>Ministère de l'Éducation nationale et de la jeunesse / Direction du numérique pour l'éducation</t>
  </si>
  <si>
    <t>Note EM1
(de 0 à 5)</t>
  </si>
  <si>
    <t>Note EM2
(de 0 à 5)</t>
  </si>
  <si>
    <t>Note EM3
(de 0 à 5)</t>
  </si>
  <si>
    <t>Note EM4
(de 0 à 5)</t>
  </si>
  <si>
    <t>EM résistant</t>
  </si>
  <si>
    <t>Etiquettage des EM</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</si>
</sst>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9">
    <font>
      <sz val="11"/>
      <color theme="1"/>
      <name val="Calibri"/>
      <family val="2"/>
    </font>
    <font>
      <sz val="11"/>
      <color indexed="8"/>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i/>
      <sz val="11"/>
      <color indexed="8"/>
      <name val="Arial"/>
      <family val="2"/>
    </font>
    <font>
      <sz val="14"/>
      <color indexed="62"/>
      <name val="Arial"/>
      <family val="2"/>
    </font>
    <font>
      <sz val="11"/>
      <color indexed="8"/>
      <name val="Arial"/>
      <family val="2"/>
    </font>
    <font>
      <sz val="12"/>
      <color indexed="8"/>
      <name val="Arial"/>
      <family val="2"/>
    </font>
    <font>
      <sz val="12"/>
      <color indexed="9"/>
      <name val="Arial"/>
      <family val="2"/>
    </font>
    <font>
      <sz val="12"/>
      <color indexed="17"/>
      <name val="Arial"/>
      <family val="2"/>
    </font>
    <font>
      <i/>
      <sz val="12"/>
      <color indexed="8"/>
      <name val="Arial"/>
      <family val="2"/>
    </font>
    <font>
      <b/>
      <sz val="12"/>
      <color indexed="62"/>
      <name val="Arial"/>
      <family val="2"/>
    </font>
    <font>
      <sz val="12"/>
      <color indexed="10"/>
      <name val="Arial"/>
      <family val="2"/>
    </font>
    <font>
      <b/>
      <sz val="12"/>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Arial"/>
      <family val="2"/>
    </font>
    <font>
      <sz val="14"/>
      <color theme="4"/>
      <name val="Arial"/>
      <family val="2"/>
    </font>
    <font>
      <sz val="11"/>
      <color theme="1"/>
      <name val="Arial"/>
      <family val="2"/>
    </font>
    <font>
      <sz val="12"/>
      <color theme="1"/>
      <name val="Arial"/>
      <family val="2"/>
    </font>
    <font>
      <sz val="12"/>
      <color theme="0"/>
      <name val="Arial"/>
      <family val="2"/>
    </font>
    <font>
      <sz val="12"/>
      <color rgb="FF006100"/>
      <name val="Arial"/>
      <family val="2"/>
    </font>
    <font>
      <i/>
      <sz val="12"/>
      <color theme="1"/>
      <name val="Arial"/>
      <family val="2"/>
    </font>
    <font>
      <b/>
      <sz val="12"/>
      <color theme="3" tint="0.39998000860214233"/>
      <name val="Arial"/>
      <family val="2"/>
    </font>
    <font>
      <sz val="12"/>
      <color rgb="FFFF0000"/>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top style="thin"/>
      <bottom style="thin"/>
    </border>
    <border>
      <left style="thin"/>
      <right style="thin"/>
      <top/>
      <bottom/>
    </border>
    <border>
      <left/>
      <right style="thin"/>
      <top/>
      <bottom/>
    </border>
    <border>
      <left style="thin"/>
      <right/>
      <top style="thin"/>
      <bottom/>
    </border>
    <border>
      <left style="thin"/>
      <right style="thin"/>
      <top style="thin"/>
      <bottom/>
    </border>
    <border>
      <left/>
      <right style="thin"/>
      <top style="thin"/>
      <bottom/>
    </border>
    <border>
      <left style="thin"/>
      <right/>
      <top/>
      <bottom/>
    </border>
    <border>
      <left style="thin"/>
      <right/>
      <top/>
      <bottom style="thin"/>
    </border>
    <border>
      <left style="thin"/>
      <right style="thin"/>
      <top/>
      <bottom style="thin"/>
    </border>
    <border>
      <left/>
      <right style="thin"/>
      <top/>
      <bottom style="thin"/>
    </border>
    <border>
      <left/>
      <right/>
      <top/>
      <bottom style="double"/>
    </border>
    <border>
      <left/>
      <right/>
      <top style="thin"/>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01">
    <xf numFmtId="0" fontId="0" fillId="0" borderId="0" xfId="0" applyFont="1" applyAlignment="1">
      <alignment/>
    </xf>
    <xf numFmtId="0" fontId="0" fillId="33" borderId="0" xfId="0" applyFill="1" applyAlignment="1">
      <alignment/>
    </xf>
    <xf numFmtId="0" fontId="49" fillId="33" borderId="0" xfId="0" applyFont="1" applyFill="1" applyAlignment="1">
      <alignment/>
    </xf>
    <xf numFmtId="0" fontId="0" fillId="0" borderId="0" xfId="0" applyAlignment="1">
      <alignment wrapText="1"/>
    </xf>
    <xf numFmtId="0" fontId="50" fillId="0" borderId="0" xfId="0" applyFont="1" applyAlignment="1">
      <alignment wrapText="1"/>
    </xf>
    <xf numFmtId="0" fontId="51" fillId="0" borderId="0" xfId="0" applyFont="1" applyAlignment="1">
      <alignment wrapText="1"/>
    </xf>
    <xf numFmtId="0" fontId="51" fillId="0" borderId="0" xfId="0" applyFont="1" applyAlignment="1">
      <alignment horizontal="justify" vertical="center"/>
    </xf>
    <xf numFmtId="0" fontId="52" fillId="33" borderId="0" xfId="0" applyFont="1" applyFill="1" applyAlignment="1">
      <alignment/>
    </xf>
    <xf numFmtId="0" fontId="52" fillId="33" borderId="0" xfId="0" applyFont="1" applyFill="1" applyAlignment="1">
      <alignment horizontal="center" vertical="center"/>
    </xf>
    <xf numFmtId="0" fontId="52" fillId="33" borderId="0" xfId="0" applyFont="1" applyFill="1" applyBorder="1" applyAlignment="1">
      <alignment horizontal="center" vertical="center"/>
    </xf>
    <xf numFmtId="0" fontId="52" fillId="33" borderId="10" xfId="0" applyFont="1" applyFill="1" applyBorder="1" applyAlignment="1">
      <alignment horizontal="center" vertical="center" wrapText="1"/>
    </xf>
    <xf numFmtId="0" fontId="52" fillId="34" borderId="10" xfId="0" applyFont="1" applyFill="1" applyBorder="1" applyAlignment="1">
      <alignment horizontal="center" vertical="center"/>
    </xf>
    <xf numFmtId="0" fontId="52" fillId="34" borderId="11"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1" xfId="0" applyFont="1" applyFill="1" applyBorder="1" applyAlignment="1">
      <alignment horizontal="center" vertical="center"/>
    </xf>
    <xf numFmtId="0" fontId="52" fillId="33" borderId="12" xfId="0" applyFont="1" applyFill="1" applyBorder="1" applyAlignment="1">
      <alignment vertical="center"/>
    </xf>
    <xf numFmtId="0" fontId="52" fillId="33" borderId="10" xfId="0" applyFont="1" applyFill="1" applyBorder="1" applyAlignment="1">
      <alignment horizontal="center" vertical="center"/>
    </xf>
    <xf numFmtId="0" fontId="52" fillId="34" borderId="13" xfId="0" applyFont="1" applyFill="1" applyBorder="1" applyAlignment="1">
      <alignment horizontal="center" vertical="center"/>
    </xf>
    <xf numFmtId="0" fontId="52" fillId="34" borderId="14" xfId="0" applyFont="1" applyFill="1" applyBorder="1" applyAlignment="1">
      <alignment horizontal="center" vertical="center"/>
    </xf>
    <xf numFmtId="0" fontId="52" fillId="0" borderId="14" xfId="0" applyFont="1" applyFill="1" applyBorder="1" applyAlignment="1">
      <alignment horizontal="center" vertical="center"/>
    </xf>
    <xf numFmtId="0" fontId="52" fillId="33" borderId="15" xfId="0" applyFont="1" applyFill="1" applyBorder="1" applyAlignment="1">
      <alignment vertical="center"/>
    </xf>
    <xf numFmtId="0" fontId="52" fillId="33" borderId="13" xfId="0" applyFont="1" applyFill="1" applyBorder="1" applyAlignment="1">
      <alignment horizontal="center" vertical="center"/>
    </xf>
    <xf numFmtId="0" fontId="52" fillId="34" borderId="16" xfId="0" applyFont="1" applyFill="1" applyBorder="1" applyAlignment="1">
      <alignment horizontal="center" vertical="center"/>
    </xf>
    <xf numFmtId="0" fontId="52" fillId="34" borderId="17" xfId="0" applyFont="1" applyFill="1" applyBorder="1" applyAlignment="1">
      <alignment horizontal="center" vertical="center"/>
    </xf>
    <xf numFmtId="0" fontId="52" fillId="0" borderId="17" xfId="0" applyFont="1" applyFill="1" applyBorder="1" applyAlignment="1">
      <alignment horizontal="center" vertical="center"/>
    </xf>
    <xf numFmtId="0" fontId="52" fillId="33" borderId="10" xfId="0" applyFont="1" applyFill="1" applyBorder="1" applyAlignment="1">
      <alignment vertical="center"/>
    </xf>
    <xf numFmtId="0" fontId="52" fillId="33" borderId="18" xfId="0" applyFont="1" applyFill="1" applyBorder="1" applyAlignment="1">
      <alignment vertical="center"/>
    </xf>
    <xf numFmtId="0" fontId="52" fillId="33" borderId="19" xfId="0" applyFont="1" applyFill="1" applyBorder="1" applyAlignment="1">
      <alignment vertical="center"/>
    </xf>
    <xf numFmtId="0" fontId="52" fillId="33" borderId="20" xfId="0" applyFont="1" applyFill="1" applyBorder="1" applyAlignment="1">
      <alignment horizontal="center" vertical="center"/>
    </xf>
    <xf numFmtId="0" fontId="52" fillId="34" borderId="20" xfId="0" applyFont="1" applyFill="1" applyBorder="1" applyAlignment="1">
      <alignment horizontal="center" vertical="center"/>
    </xf>
    <xf numFmtId="0" fontId="52" fillId="34" borderId="21" xfId="0" applyFont="1" applyFill="1" applyBorder="1" applyAlignment="1">
      <alignment horizontal="center" vertical="center"/>
    </xf>
    <xf numFmtId="0" fontId="52" fillId="0" borderId="21" xfId="0" applyFont="1" applyFill="1" applyBorder="1" applyAlignment="1">
      <alignment horizontal="center" vertical="center"/>
    </xf>
    <xf numFmtId="0" fontId="53" fillId="33" borderId="0" xfId="0" applyFont="1" applyFill="1" applyBorder="1" applyAlignment="1">
      <alignment/>
    </xf>
    <xf numFmtId="0" fontId="52" fillId="33" borderId="22" xfId="0" applyFont="1" applyFill="1" applyBorder="1" applyAlignment="1">
      <alignment/>
    </xf>
    <xf numFmtId="0" fontId="52" fillId="0" borderId="22" xfId="0" applyFont="1" applyFill="1" applyBorder="1" applyAlignment="1">
      <alignment/>
    </xf>
    <xf numFmtId="0" fontId="52" fillId="0" borderId="23" xfId="0" applyFont="1" applyFill="1" applyBorder="1" applyAlignment="1">
      <alignment/>
    </xf>
    <xf numFmtId="0" fontId="2" fillId="34" borderId="0" xfId="53" applyFont="1" applyFill="1" applyAlignment="1">
      <alignment horizontal="center"/>
    </xf>
    <xf numFmtId="0" fontId="2" fillId="0" borderId="0" xfId="53" applyFont="1" applyFill="1" applyAlignment="1">
      <alignment horizontal="center"/>
    </xf>
    <xf numFmtId="164" fontId="2" fillId="34" borderId="0" xfId="0" applyNumberFormat="1" applyFont="1" applyFill="1" applyAlignment="1">
      <alignment horizontal="center"/>
    </xf>
    <xf numFmtId="0" fontId="2" fillId="34" borderId="0" xfId="0" applyFont="1" applyFill="1" applyAlignment="1">
      <alignment horizontal="center"/>
    </xf>
    <xf numFmtId="164" fontId="2" fillId="0" borderId="0" xfId="0" applyNumberFormat="1" applyFont="1" applyFill="1" applyAlignment="1">
      <alignment horizontal="center"/>
    </xf>
    <xf numFmtId="0" fontId="2" fillId="0" borderId="0" xfId="0" applyFont="1" applyFill="1" applyAlignment="1">
      <alignment horizontal="center"/>
    </xf>
    <xf numFmtId="0" fontId="52" fillId="33" borderId="0" xfId="0" applyFont="1" applyFill="1" applyAlignment="1">
      <alignment vertical="center"/>
    </xf>
    <xf numFmtId="0" fontId="53" fillId="33" borderId="0" xfId="0" applyFont="1" applyFill="1" applyBorder="1" applyAlignment="1">
      <alignment horizontal="center" vertical="center"/>
    </xf>
    <xf numFmtId="0" fontId="52" fillId="33" borderId="22" xfId="0" applyFont="1" applyFill="1" applyBorder="1" applyAlignment="1">
      <alignment horizontal="center" vertical="center"/>
    </xf>
    <xf numFmtId="0" fontId="52" fillId="33" borderId="23" xfId="0" applyFont="1" applyFill="1" applyBorder="1" applyAlignment="1">
      <alignment horizontal="center" vertical="center"/>
    </xf>
    <xf numFmtId="0" fontId="54" fillId="34" borderId="0" xfId="53" applyFont="1" applyFill="1" applyAlignment="1">
      <alignment horizontal="center" vertical="center"/>
    </xf>
    <xf numFmtId="0" fontId="2" fillId="34" borderId="0" xfId="53" applyFont="1" applyFill="1" applyAlignment="1">
      <alignment horizontal="center" vertical="center"/>
    </xf>
    <xf numFmtId="0" fontId="2" fillId="0" borderId="0" xfId="53" applyFont="1" applyFill="1" applyAlignment="1">
      <alignment horizontal="center" vertical="center"/>
    </xf>
    <xf numFmtId="164" fontId="52" fillId="34" borderId="0" xfId="0" applyNumberFormat="1" applyFont="1" applyFill="1" applyAlignment="1">
      <alignment horizontal="center" vertical="center"/>
    </xf>
    <xf numFmtId="0" fontId="2" fillId="34" borderId="0" xfId="0" applyFont="1" applyFill="1" applyAlignment="1">
      <alignment horizontal="center" vertical="center"/>
    </xf>
    <xf numFmtId="164" fontId="2" fillId="0" borderId="0" xfId="0" applyNumberFormat="1" applyFont="1" applyFill="1" applyAlignment="1">
      <alignment horizontal="center" vertical="center"/>
    </xf>
    <xf numFmtId="0" fontId="2" fillId="0" borderId="0" xfId="0" applyFont="1" applyFill="1" applyAlignment="1">
      <alignment horizontal="center" vertical="center"/>
    </xf>
    <xf numFmtId="164" fontId="2" fillId="34" borderId="0" xfId="0" applyNumberFormat="1" applyFont="1" applyFill="1" applyAlignment="1">
      <alignment horizontal="center" vertical="center"/>
    </xf>
    <xf numFmtId="0" fontId="55" fillId="33" borderId="0" xfId="0" applyFont="1" applyFill="1" applyAlignment="1">
      <alignment/>
    </xf>
    <xf numFmtId="0" fontId="56" fillId="33" borderId="0" xfId="0" applyFont="1" applyFill="1" applyAlignment="1">
      <alignment horizontal="center" vertical="center" wrapText="1"/>
    </xf>
    <xf numFmtId="0" fontId="52" fillId="33" borderId="11" xfId="0" applyFont="1" applyFill="1" applyBorder="1" applyAlignment="1">
      <alignment horizontal="center" vertical="center"/>
    </xf>
    <xf numFmtId="0" fontId="52" fillId="33" borderId="12" xfId="0" applyFont="1" applyFill="1" applyBorder="1" applyAlignment="1">
      <alignment vertical="center" wrapText="1"/>
    </xf>
    <xf numFmtId="0" fontId="52" fillId="33" borderId="14" xfId="0" applyFont="1" applyFill="1" applyBorder="1" applyAlignment="1">
      <alignment horizontal="center" vertical="center"/>
    </xf>
    <xf numFmtId="0" fontId="52" fillId="33" borderId="15" xfId="0" applyFont="1" applyFill="1" applyBorder="1" applyAlignment="1">
      <alignment vertical="center" wrapText="1"/>
    </xf>
    <xf numFmtId="0" fontId="52" fillId="33" borderId="17" xfId="0" applyFont="1" applyFill="1" applyBorder="1" applyAlignment="1">
      <alignment horizontal="center" vertical="center"/>
    </xf>
    <xf numFmtId="0" fontId="52" fillId="33" borderId="10" xfId="0" applyFont="1" applyFill="1" applyBorder="1" applyAlignment="1">
      <alignment vertical="center" wrapText="1"/>
    </xf>
    <xf numFmtId="0" fontId="52" fillId="33" borderId="0" xfId="0" applyFont="1" applyFill="1" applyAlignment="1">
      <alignment vertical="center" wrapText="1"/>
    </xf>
    <xf numFmtId="0" fontId="2" fillId="33" borderId="0" xfId="53" applyFont="1" applyFill="1" applyAlignment="1">
      <alignment horizontal="center" vertical="center"/>
    </xf>
    <xf numFmtId="0" fontId="57" fillId="33" borderId="0" xfId="53" applyFont="1" applyFill="1" applyAlignment="1">
      <alignment horizontal="center" vertical="center"/>
    </xf>
    <xf numFmtId="0" fontId="54" fillId="33" borderId="0" xfId="53" applyFont="1" applyFill="1" applyAlignment="1">
      <alignment horizontal="center" vertical="center"/>
    </xf>
    <xf numFmtId="0" fontId="52" fillId="34" borderId="0" xfId="0" applyFont="1" applyFill="1" applyAlignment="1">
      <alignment horizontal="center" vertical="center"/>
    </xf>
    <xf numFmtId="164" fontId="52" fillId="33" borderId="0" xfId="0" applyNumberFormat="1" applyFont="1" applyFill="1" applyAlignment="1">
      <alignment horizontal="center" vertical="center"/>
    </xf>
    <xf numFmtId="0" fontId="52" fillId="33" borderId="0" xfId="0" applyFont="1" applyFill="1" applyAlignment="1">
      <alignment wrapText="1"/>
    </xf>
    <xf numFmtId="0" fontId="52" fillId="0" borderId="22" xfId="0" applyFont="1" applyFill="1" applyBorder="1" applyAlignment="1">
      <alignment horizontal="center" vertical="center"/>
    </xf>
    <xf numFmtId="0" fontId="52" fillId="0" borderId="23" xfId="0" applyFont="1" applyFill="1" applyBorder="1" applyAlignment="1">
      <alignment horizontal="center" vertical="center"/>
    </xf>
    <xf numFmtId="0" fontId="58" fillId="33" borderId="12" xfId="0" applyFont="1" applyFill="1" applyBorder="1" applyAlignment="1">
      <alignment/>
    </xf>
    <xf numFmtId="164" fontId="52" fillId="34" borderId="10" xfId="0" applyNumberFormat="1" applyFont="1" applyFill="1" applyBorder="1" applyAlignment="1">
      <alignment horizontal="center" vertical="center"/>
    </xf>
    <xf numFmtId="164" fontId="52" fillId="34" borderId="11" xfId="0" applyNumberFormat="1" applyFont="1" applyFill="1" applyBorder="1" applyAlignment="1">
      <alignment horizontal="center" vertical="center"/>
    </xf>
    <xf numFmtId="164" fontId="52" fillId="33" borderId="10" xfId="0" applyNumberFormat="1" applyFont="1" applyFill="1" applyBorder="1" applyAlignment="1">
      <alignment horizontal="center" vertical="center"/>
    </xf>
    <xf numFmtId="164" fontId="52" fillId="33" borderId="11" xfId="0" applyNumberFormat="1" applyFont="1" applyFill="1" applyBorder="1" applyAlignment="1">
      <alignment horizontal="center" vertical="center"/>
    </xf>
    <xf numFmtId="164" fontId="52" fillId="34" borderId="13" xfId="0" applyNumberFormat="1" applyFont="1" applyFill="1" applyBorder="1" applyAlignment="1">
      <alignment horizontal="center" vertical="center"/>
    </xf>
    <xf numFmtId="164" fontId="52" fillId="34" borderId="14" xfId="0" applyNumberFormat="1" applyFont="1" applyFill="1" applyBorder="1" applyAlignment="1">
      <alignment horizontal="center" vertical="center"/>
    </xf>
    <xf numFmtId="164" fontId="52" fillId="33" borderId="14" xfId="0" applyNumberFormat="1" applyFont="1" applyFill="1" applyBorder="1" applyAlignment="1">
      <alignment horizontal="center" vertical="center"/>
    </xf>
    <xf numFmtId="0" fontId="58" fillId="33" borderId="15" xfId="0" applyFont="1" applyFill="1" applyBorder="1" applyAlignment="1">
      <alignment/>
    </xf>
    <xf numFmtId="164" fontId="52" fillId="34" borderId="16" xfId="0" applyNumberFormat="1" applyFont="1" applyFill="1" applyBorder="1" applyAlignment="1">
      <alignment horizontal="center" vertical="center"/>
    </xf>
    <xf numFmtId="164" fontId="52" fillId="34" borderId="17" xfId="0" applyNumberFormat="1" applyFont="1" applyFill="1" applyBorder="1" applyAlignment="1">
      <alignment horizontal="center" vertical="center"/>
    </xf>
    <xf numFmtId="164" fontId="52" fillId="33" borderId="17" xfId="0" applyNumberFormat="1" applyFont="1" applyFill="1" applyBorder="1" applyAlignment="1">
      <alignment horizontal="center" vertical="center"/>
    </xf>
    <xf numFmtId="164" fontId="57" fillId="33" borderId="10" xfId="0" applyNumberFormat="1" applyFont="1" applyFill="1" applyBorder="1" applyAlignment="1">
      <alignment horizontal="center" vertical="center"/>
    </xf>
    <xf numFmtId="0" fontId="52" fillId="33" borderId="0" xfId="0" applyFont="1" applyFill="1" applyBorder="1" applyAlignment="1">
      <alignment/>
    </xf>
    <xf numFmtId="0" fontId="52" fillId="33" borderId="23" xfId="0" applyFont="1" applyFill="1" applyBorder="1" applyAlignment="1">
      <alignment/>
    </xf>
    <xf numFmtId="164" fontId="2" fillId="34" borderId="0" xfId="53" applyNumberFormat="1" applyFont="1" applyFill="1" applyAlignment="1">
      <alignment horizontal="center"/>
    </xf>
    <xf numFmtId="164" fontId="2" fillId="33" borderId="0" xfId="53" applyNumberFormat="1" applyFont="1" applyFill="1" applyAlignment="1">
      <alignment horizontal="center"/>
    </xf>
    <xf numFmtId="164" fontId="57" fillId="33" borderId="0" xfId="53" applyNumberFormat="1" applyFont="1" applyFill="1" applyAlignment="1">
      <alignment horizontal="center"/>
    </xf>
    <xf numFmtId="164" fontId="54" fillId="33" borderId="0" xfId="53" applyNumberFormat="1" applyFont="1" applyFill="1" applyAlignment="1">
      <alignment/>
    </xf>
    <xf numFmtId="0" fontId="58" fillId="34" borderId="0" xfId="0" applyFont="1" applyFill="1" applyAlignment="1">
      <alignment horizontal="center"/>
    </xf>
    <xf numFmtId="0" fontId="58" fillId="33" borderId="0" xfId="0" applyFont="1" applyFill="1" applyAlignment="1">
      <alignment horizontal="center"/>
    </xf>
    <xf numFmtId="0" fontId="52" fillId="34" borderId="10" xfId="0" applyFont="1" applyFill="1" applyBorder="1" applyAlignment="1">
      <alignment horizontal="center" vertical="center" wrapText="1"/>
    </xf>
    <xf numFmtId="0" fontId="52" fillId="34" borderId="11"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0" fillId="33" borderId="0" xfId="0" applyFill="1" applyAlignment="1">
      <alignment wrapText="1"/>
    </xf>
    <xf numFmtId="0" fontId="52" fillId="33" borderId="16" xfId="0" applyFont="1" applyFill="1" applyBorder="1" applyAlignment="1">
      <alignment horizontal="center" vertical="center" wrapText="1"/>
    </xf>
    <xf numFmtId="0" fontId="52" fillId="0" borderId="13" xfId="0" applyFont="1" applyBorder="1" applyAlignment="1">
      <alignment horizontal="center" vertical="center" wrapText="1"/>
    </xf>
    <xf numFmtId="0" fontId="52" fillId="0" borderId="20" xfId="0"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962025</xdr:colOff>
      <xdr:row>0</xdr:row>
      <xdr:rowOff>400050</xdr:rowOff>
    </xdr:from>
    <xdr:to>
      <xdr:col>0</xdr:col>
      <xdr:colOff>1895475</xdr:colOff>
      <xdr:row>0</xdr:row>
      <xdr:rowOff>1638300</xdr:rowOff>
    </xdr:to>
    <xdr:pic>
      <xdr:nvPicPr>
        <xdr:cNvPr id="1" name="Picture 2"/>
        <xdr:cNvPicPr preferRelativeResize="1">
          <a:picLocks noChangeAspect="1"/>
        </xdr:cNvPicPr>
      </xdr:nvPicPr>
      <xdr:blipFill>
        <a:blip r:embed="rId1"/>
        <a:stretch>
          <a:fillRect/>
        </a:stretch>
      </xdr:blipFill>
      <xdr:spPr>
        <a:xfrm>
          <a:off x="962025" y="400050"/>
          <a:ext cx="933450" cy="1238250"/>
        </a:xfrm>
        <a:prstGeom prst="rect">
          <a:avLst/>
        </a:prstGeom>
        <a:noFill/>
        <a:ln w="9525" cmpd="sng">
          <a:noFill/>
        </a:ln>
      </xdr:spPr>
    </xdr:pic>
    <xdr:clientData/>
  </xdr:twoCellAnchor>
  <xdr:twoCellAnchor>
    <xdr:from>
      <xdr:col>0</xdr:col>
      <xdr:colOff>2333625</xdr:colOff>
      <xdr:row>0</xdr:row>
      <xdr:rowOff>742950</xdr:rowOff>
    </xdr:from>
    <xdr:to>
      <xdr:col>0</xdr:col>
      <xdr:colOff>4886325</xdr:colOff>
      <xdr:row>0</xdr:row>
      <xdr:rowOff>1581150</xdr:rowOff>
    </xdr:to>
    <xdr:grpSp>
      <xdr:nvGrpSpPr>
        <xdr:cNvPr id="2" name="Group 29"/>
        <xdr:cNvGrpSpPr>
          <a:grpSpLocks noChangeAspect="1"/>
        </xdr:cNvGrpSpPr>
      </xdr:nvGrpSpPr>
      <xdr:grpSpPr>
        <a:xfrm>
          <a:off x="2333625" y="742950"/>
          <a:ext cx="2552700" cy="838200"/>
          <a:chOff x="12" y="6"/>
          <a:chExt cx="7846" cy="2584"/>
        </a:xfrm>
        <a:solidFill>
          <a:srgbClr val="FFFFFF"/>
        </a:solidFill>
      </xdr:grpSpPr>
      <xdr:sp>
        <xdr:nvSpPr>
          <xdr:cNvPr id="3" name="AutoShape 34"/>
          <xdr:cNvSpPr>
            <a:spLocks noChangeAspect="1"/>
          </xdr:cNvSpPr>
        </xdr:nvSpPr>
        <xdr:spPr>
          <a:xfrm>
            <a:off x="12" y="6"/>
            <a:ext cx="7846" cy="2584"/>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4" name="Freeform 33"/>
          <xdr:cNvSpPr>
            <a:spLocks/>
          </xdr:cNvSpPr>
        </xdr:nvSpPr>
        <xdr:spPr>
          <a:xfrm>
            <a:off x="1985" y="1416"/>
            <a:ext cx="5855" cy="476"/>
          </a:xfrm>
          <a:custGeom>
            <a:pathLst>
              <a:path h="657" w="8083">
                <a:moveTo>
                  <a:pt x="241" y="14"/>
                </a:moveTo>
                <a:lnTo>
                  <a:pt x="28" y="14"/>
                </a:lnTo>
                <a:cubicBezTo>
                  <a:pt x="5" y="14"/>
                  <a:pt x="0" y="25"/>
                  <a:pt x="0" y="42"/>
                </a:cubicBezTo>
                <a:lnTo>
                  <a:pt x="0" y="615"/>
                </a:lnTo>
                <a:cubicBezTo>
                  <a:pt x="0" y="632"/>
                  <a:pt x="5" y="642"/>
                  <a:pt x="28" y="642"/>
                </a:cubicBezTo>
                <a:lnTo>
                  <a:pt x="241" y="642"/>
                </a:lnTo>
                <a:cubicBezTo>
                  <a:pt x="355" y="642"/>
                  <a:pt x="498" y="578"/>
                  <a:pt x="498" y="428"/>
                </a:cubicBezTo>
                <a:lnTo>
                  <a:pt x="498" y="229"/>
                </a:lnTo>
                <a:cubicBezTo>
                  <a:pt x="498" y="80"/>
                  <a:pt x="355" y="14"/>
                  <a:pt x="241" y="14"/>
                </a:cubicBezTo>
                <a:moveTo>
                  <a:pt x="241" y="14"/>
                </a:moveTo>
                <a:cubicBezTo>
                  <a:pt x="348" y="414"/>
                  <a:pt x="348" y="476"/>
                  <a:pt x="305" y="510"/>
                </a:cubicBezTo>
                <a:lnTo>
                  <a:pt x="241" y="510"/>
                </a:lnTo>
                <a:lnTo>
                  <a:pt x="150" y="510"/>
                </a:lnTo>
                <a:lnTo>
                  <a:pt x="150" y="147"/>
                </a:lnTo>
                <a:cubicBezTo>
                  <a:pt x="241" y="147"/>
                  <a:pt x="305" y="147"/>
                  <a:pt x="348" y="182"/>
                </a:cubicBezTo>
                <a:lnTo>
                  <a:pt x="348" y="242"/>
                </a:lnTo>
                <a:close/>
                <a:moveTo>
                  <a:pt x="348" y="242"/>
                </a:moveTo>
                <a:lnTo>
                  <a:pt x="348" y="414"/>
                </a:lnTo>
                <a:lnTo>
                  <a:pt x="1071" y="509"/>
                </a:lnTo>
                <a:lnTo>
                  <a:pt x="766" y="509"/>
                </a:lnTo>
                <a:cubicBezTo>
                  <a:pt x="766" y="383"/>
                  <a:pt x="1022" y="383"/>
                  <a:pt x="1044" y="383"/>
                </a:cubicBezTo>
                <a:lnTo>
                  <a:pt x="1050" y="372"/>
                </a:lnTo>
                <a:cubicBezTo>
                  <a:pt x="1050" y="355"/>
                  <a:pt x="1050" y="281"/>
                  <a:pt x="1050" y="264"/>
                </a:cubicBezTo>
                <a:lnTo>
                  <a:pt x="1044" y="253"/>
                </a:lnTo>
                <a:lnTo>
                  <a:pt x="1022" y="253"/>
                </a:lnTo>
                <a:lnTo>
                  <a:pt x="766" y="253"/>
                </a:lnTo>
                <a:cubicBezTo>
                  <a:pt x="766" y="149"/>
                  <a:pt x="1055" y="149"/>
                  <a:pt x="1077" y="149"/>
                </a:cubicBezTo>
                <a:lnTo>
                  <a:pt x="1083" y="138"/>
                </a:lnTo>
                <a:cubicBezTo>
                  <a:pt x="1083" y="121"/>
                  <a:pt x="1083" y="42"/>
                  <a:pt x="1083" y="25"/>
                </a:cubicBezTo>
                <a:lnTo>
                  <a:pt x="1077" y="14"/>
                </a:lnTo>
                <a:cubicBezTo>
                  <a:pt x="1055" y="14"/>
                  <a:pt x="643" y="14"/>
                  <a:pt x="621" y="14"/>
                </a:cubicBezTo>
                <a:lnTo>
                  <a:pt x="616" y="25"/>
                </a:lnTo>
                <a:cubicBezTo>
                  <a:pt x="616" y="42"/>
                  <a:pt x="616" y="615"/>
                  <a:pt x="616" y="632"/>
                </a:cubicBezTo>
                <a:lnTo>
                  <a:pt x="621" y="642"/>
                </a:lnTo>
                <a:cubicBezTo>
                  <a:pt x="643" y="642"/>
                  <a:pt x="1071" y="642"/>
                  <a:pt x="1093" y="642"/>
                </a:cubicBezTo>
                <a:lnTo>
                  <a:pt x="1099" y="632"/>
                </a:lnTo>
                <a:cubicBezTo>
                  <a:pt x="1099" y="615"/>
                  <a:pt x="1099" y="537"/>
                  <a:pt x="1099" y="520"/>
                </a:cubicBezTo>
                <a:moveTo>
                  <a:pt x="1099" y="520"/>
                </a:moveTo>
                <a:lnTo>
                  <a:pt x="1093" y="509"/>
                </a:lnTo>
                <a:lnTo>
                  <a:pt x="1071" y="509"/>
                </a:lnTo>
                <a:cubicBezTo>
                  <a:pt x="1889" y="509"/>
                  <a:pt x="1613" y="509"/>
                  <a:pt x="1613" y="42"/>
                </a:cubicBezTo>
                <a:lnTo>
                  <a:pt x="1613" y="20"/>
                </a:lnTo>
                <a:cubicBezTo>
                  <a:pt x="1603" y="14"/>
                  <a:pt x="1585" y="14"/>
                  <a:pt x="1491" y="14"/>
                </a:cubicBezTo>
                <a:lnTo>
                  <a:pt x="1474" y="14"/>
                </a:lnTo>
                <a:cubicBezTo>
                  <a:pt x="1463" y="20"/>
                  <a:pt x="1463" y="42"/>
                  <a:pt x="1463" y="615"/>
                </a:cubicBezTo>
                <a:lnTo>
                  <a:pt x="1463" y="632"/>
                </a:lnTo>
                <a:cubicBezTo>
                  <a:pt x="1469" y="642"/>
                  <a:pt x="1491" y="642"/>
                  <a:pt x="1889" y="642"/>
                </a:cubicBezTo>
                <a:lnTo>
                  <a:pt x="1910" y="642"/>
                </a:lnTo>
                <a:cubicBezTo>
                  <a:pt x="1916" y="632"/>
                  <a:pt x="1916" y="615"/>
                  <a:pt x="1916" y="537"/>
                </a:cubicBezTo>
                <a:moveTo>
                  <a:pt x="1916" y="537"/>
                </a:moveTo>
                <a:lnTo>
                  <a:pt x="1916" y="520"/>
                </a:lnTo>
                <a:cubicBezTo>
                  <a:pt x="1910" y="509"/>
                  <a:pt x="1889" y="509"/>
                  <a:pt x="2555" y="616"/>
                </a:cubicBezTo>
                <a:lnTo>
                  <a:pt x="2344" y="44"/>
                </a:lnTo>
                <a:cubicBezTo>
                  <a:pt x="2335" y="24"/>
                  <a:pt x="2326" y="14"/>
                  <a:pt x="2305" y="14"/>
                </a:cubicBezTo>
                <a:lnTo>
                  <a:pt x="2213" y="14"/>
                </a:lnTo>
                <a:cubicBezTo>
                  <a:pt x="2192" y="14"/>
                  <a:pt x="2181" y="24"/>
                  <a:pt x="2174" y="44"/>
                </a:cubicBezTo>
                <a:lnTo>
                  <a:pt x="1962" y="616"/>
                </a:lnTo>
                <a:cubicBezTo>
                  <a:pt x="1957" y="627"/>
                  <a:pt x="1957" y="642"/>
                  <a:pt x="1978" y="642"/>
                </a:cubicBezTo>
                <a:lnTo>
                  <a:pt x="2078" y="642"/>
                </a:lnTo>
                <a:lnTo>
                  <a:pt x="2099" y="642"/>
                </a:lnTo>
                <a:lnTo>
                  <a:pt x="2107" y="637"/>
                </a:lnTo>
                <a:cubicBezTo>
                  <a:pt x="2115" y="614"/>
                  <a:pt x="2141" y="538"/>
                  <a:pt x="2375" y="538"/>
                </a:cubicBezTo>
                <a:lnTo>
                  <a:pt x="2402" y="614"/>
                </a:lnTo>
                <a:cubicBezTo>
                  <a:pt x="2410" y="637"/>
                  <a:pt x="2417" y="642"/>
                  <a:pt x="2438" y="642"/>
                </a:cubicBezTo>
                <a:moveTo>
                  <a:pt x="2438" y="642"/>
                </a:moveTo>
                <a:lnTo>
                  <a:pt x="2539" y="642"/>
                </a:lnTo>
                <a:lnTo>
                  <a:pt x="2560" y="642"/>
                </a:lnTo>
                <a:lnTo>
                  <a:pt x="2560" y="627"/>
                </a:lnTo>
                <a:close/>
                <a:moveTo>
                  <a:pt x="2560" y="627"/>
                </a:moveTo>
                <a:cubicBezTo>
                  <a:pt x="2555" y="616"/>
                  <a:pt x="2187" y="405"/>
                  <a:pt x="2259" y="194"/>
                </a:cubicBezTo>
                <a:lnTo>
                  <a:pt x="2331" y="405"/>
                </a:lnTo>
                <a:cubicBezTo>
                  <a:pt x="2187" y="405"/>
                  <a:pt x="3373" y="456"/>
                  <a:pt x="3373" y="434"/>
                </a:cubicBezTo>
                <a:cubicBezTo>
                  <a:pt x="3366" y="424"/>
                  <a:pt x="3344" y="424"/>
                  <a:pt x="3251" y="424"/>
                </a:cubicBezTo>
                <a:cubicBezTo>
                  <a:pt x="3230" y="424"/>
                  <a:pt x="3228" y="439"/>
                  <a:pt x="3225" y="458"/>
                </a:cubicBezTo>
                <a:lnTo>
                  <a:pt x="3218" y="504"/>
                </a:lnTo>
                <a:cubicBezTo>
                  <a:pt x="3176" y="523"/>
                  <a:pt x="3125" y="523"/>
                  <a:pt x="3062" y="523"/>
                </a:cubicBezTo>
                <a:cubicBezTo>
                  <a:pt x="3019" y="489"/>
                  <a:pt x="3019" y="428"/>
                  <a:pt x="3019" y="229"/>
                </a:cubicBezTo>
                <a:cubicBezTo>
                  <a:pt x="3019" y="169"/>
                  <a:pt x="3062" y="134"/>
                  <a:pt x="3125" y="134"/>
                </a:cubicBezTo>
                <a:lnTo>
                  <a:pt x="3176" y="134"/>
                </a:lnTo>
                <a:cubicBezTo>
                  <a:pt x="3203" y="148"/>
                  <a:pt x="3223" y="180"/>
                  <a:pt x="3231" y="191"/>
                </a:cubicBezTo>
                <a:cubicBezTo>
                  <a:pt x="3232" y="209"/>
                  <a:pt x="3252" y="209"/>
                  <a:pt x="3344" y="209"/>
                </a:cubicBezTo>
                <a:cubicBezTo>
                  <a:pt x="3366" y="209"/>
                  <a:pt x="3373" y="204"/>
                  <a:pt x="3373" y="181"/>
                </a:cubicBezTo>
                <a:lnTo>
                  <a:pt x="3361" y="60"/>
                </a:lnTo>
                <a:cubicBezTo>
                  <a:pt x="3243" y="0"/>
                  <a:pt x="3125" y="0"/>
                  <a:pt x="3011" y="0"/>
                </a:cubicBezTo>
                <a:cubicBezTo>
                  <a:pt x="2869" y="66"/>
                  <a:pt x="2869" y="216"/>
                  <a:pt x="2869" y="441"/>
                </a:cubicBezTo>
                <a:moveTo>
                  <a:pt x="2869" y="441"/>
                </a:moveTo>
                <a:cubicBezTo>
                  <a:pt x="2869" y="591"/>
                  <a:pt x="3011" y="657"/>
                  <a:pt x="3125" y="657"/>
                </a:cubicBezTo>
                <a:cubicBezTo>
                  <a:pt x="3243" y="657"/>
                  <a:pt x="3373" y="580"/>
                  <a:pt x="3373" y="456"/>
                </a:cubicBezTo>
                <a:lnTo>
                  <a:pt x="3982" y="216"/>
                </a:lnTo>
                <a:cubicBezTo>
                  <a:pt x="3982" y="65"/>
                  <a:pt x="3838" y="0"/>
                  <a:pt x="3725" y="0"/>
                </a:cubicBezTo>
                <a:cubicBezTo>
                  <a:pt x="3611" y="0"/>
                  <a:pt x="3470" y="65"/>
                  <a:pt x="3470" y="216"/>
                </a:cubicBezTo>
                <a:lnTo>
                  <a:pt x="3470" y="441"/>
                </a:lnTo>
                <a:close/>
                <a:moveTo>
                  <a:pt x="3470" y="441"/>
                </a:moveTo>
                <a:cubicBezTo>
                  <a:pt x="3470" y="592"/>
                  <a:pt x="3611" y="657"/>
                  <a:pt x="3725" y="657"/>
                </a:cubicBezTo>
                <a:cubicBezTo>
                  <a:pt x="3838" y="657"/>
                  <a:pt x="3982" y="592"/>
                  <a:pt x="3982" y="441"/>
                </a:cubicBezTo>
                <a:lnTo>
                  <a:pt x="3982" y="216"/>
                </a:lnTo>
                <a:cubicBezTo>
                  <a:pt x="3832" y="428"/>
                  <a:pt x="3832" y="489"/>
                  <a:pt x="3788" y="524"/>
                </a:cubicBezTo>
                <a:cubicBezTo>
                  <a:pt x="3725" y="524"/>
                  <a:pt x="3662" y="524"/>
                  <a:pt x="3619" y="489"/>
                </a:cubicBezTo>
                <a:lnTo>
                  <a:pt x="3619" y="428"/>
                </a:lnTo>
                <a:close/>
                <a:moveTo>
                  <a:pt x="3619" y="428"/>
                </a:moveTo>
                <a:lnTo>
                  <a:pt x="3619" y="229"/>
                </a:lnTo>
                <a:cubicBezTo>
                  <a:pt x="3619" y="168"/>
                  <a:pt x="3662" y="133"/>
                  <a:pt x="3725" y="133"/>
                </a:cubicBezTo>
                <a:lnTo>
                  <a:pt x="3788" y="133"/>
                </a:lnTo>
                <a:lnTo>
                  <a:pt x="3832" y="168"/>
                </a:lnTo>
                <a:cubicBezTo>
                  <a:pt x="3832" y="229"/>
                  <a:pt x="3832" y="428"/>
                  <a:pt x="4581" y="14"/>
                </a:cubicBezTo>
                <a:lnTo>
                  <a:pt x="4489" y="14"/>
                </a:lnTo>
                <a:cubicBezTo>
                  <a:pt x="4472" y="14"/>
                  <a:pt x="4462" y="20"/>
                  <a:pt x="4462" y="42"/>
                </a:cubicBezTo>
                <a:lnTo>
                  <a:pt x="4462" y="373"/>
                </a:lnTo>
                <a:cubicBezTo>
                  <a:pt x="4259" y="47"/>
                  <a:pt x="4247" y="28"/>
                  <a:pt x="4240" y="14"/>
                </a:cubicBezTo>
                <a:lnTo>
                  <a:pt x="4216" y="14"/>
                </a:lnTo>
                <a:cubicBezTo>
                  <a:pt x="4126" y="14"/>
                  <a:pt x="4104" y="14"/>
                  <a:pt x="4099" y="25"/>
                </a:cubicBezTo>
                <a:lnTo>
                  <a:pt x="4099" y="42"/>
                </a:lnTo>
                <a:lnTo>
                  <a:pt x="4099" y="615"/>
                </a:lnTo>
                <a:cubicBezTo>
                  <a:pt x="4099" y="637"/>
                  <a:pt x="4109" y="642"/>
                  <a:pt x="4126" y="642"/>
                </a:cubicBezTo>
                <a:lnTo>
                  <a:pt x="4221" y="642"/>
                </a:lnTo>
                <a:cubicBezTo>
                  <a:pt x="4238" y="642"/>
                  <a:pt x="4249" y="637"/>
                  <a:pt x="4249" y="615"/>
                </a:cubicBezTo>
                <a:lnTo>
                  <a:pt x="4249" y="282"/>
                </a:lnTo>
                <a:cubicBezTo>
                  <a:pt x="4451" y="610"/>
                  <a:pt x="4464" y="629"/>
                  <a:pt x="4470" y="642"/>
                </a:cubicBezTo>
                <a:moveTo>
                  <a:pt x="4470" y="642"/>
                </a:moveTo>
                <a:lnTo>
                  <a:pt x="4494" y="642"/>
                </a:lnTo>
                <a:cubicBezTo>
                  <a:pt x="4581" y="642"/>
                  <a:pt x="4603" y="642"/>
                  <a:pt x="4609" y="632"/>
                </a:cubicBezTo>
                <a:lnTo>
                  <a:pt x="4609" y="615"/>
                </a:lnTo>
                <a:cubicBezTo>
                  <a:pt x="4609" y="42"/>
                  <a:pt x="4609" y="20"/>
                  <a:pt x="4598" y="14"/>
                </a:cubicBezTo>
                <a:lnTo>
                  <a:pt x="4581" y="14"/>
                </a:lnTo>
                <a:cubicBezTo>
                  <a:pt x="5184" y="14"/>
                  <a:pt x="4773" y="14"/>
                  <a:pt x="4751" y="14"/>
                </a:cubicBezTo>
                <a:lnTo>
                  <a:pt x="4745" y="25"/>
                </a:lnTo>
                <a:lnTo>
                  <a:pt x="4745" y="42"/>
                </a:lnTo>
                <a:cubicBezTo>
                  <a:pt x="4745" y="615"/>
                  <a:pt x="4745" y="632"/>
                  <a:pt x="4751" y="642"/>
                </a:cubicBezTo>
                <a:lnTo>
                  <a:pt x="4773" y="642"/>
                </a:lnTo>
                <a:cubicBezTo>
                  <a:pt x="4867" y="642"/>
                  <a:pt x="4889" y="642"/>
                  <a:pt x="4895" y="639"/>
                </a:cubicBezTo>
                <a:lnTo>
                  <a:pt x="4895" y="614"/>
                </a:lnTo>
                <a:lnTo>
                  <a:pt x="4895" y="391"/>
                </a:lnTo>
                <a:lnTo>
                  <a:pt x="5143" y="391"/>
                </a:lnTo>
                <a:cubicBezTo>
                  <a:pt x="5165" y="391"/>
                  <a:pt x="5171" y="380"/>
                  <a:pt x="5171" y="363"/>
                </a:cubicBezTo>
                <a:lnTo>
                  <a:pt x="5171" y="288"/>
                </a:lnTo>
                <a:cubicBezTo>
                  <a:pt x="5171" y="270"/>
                  <a:pt x="5165" y="260"/>
                  <a:pt x="5143" y="260"/>
                </a:cubicBezTo>
                <a:moveTo>
                  <a:pt x="5143" y="260"/>
                </a:moveTo>
                <a:lnTo>
                  <a:pt x="4895" y="260"/>
                </a:lnTo>
                <a:lnTo>
                  <a:pt x="4895" y="148"/>
                </a:lnTo>
                <a:lnTo>
                  <a:pt x="5184" y="148"/>
                </a:lnTo>
                <a:cubicBezTo>
                  <a:pt x="5205" y="148"/>
                  <a:pt x="5211" y="137"/>
                  <a:pt x="5211" y="120"/>
                </a:cubicBezTo>
                <a:lnTo>
                  <a:pt x="5211" y="42"/>
                </a:lnTo>
                <a:cubicBezTo>
                  <a:pt x="5211" y="25"/>
                  <a:pt x="5205" y="14"/>
                  <a:pt x="5184" y="14"/>
                </a:cubicBezTo>
                <a:lnTo>
                  <a:pt x="5588" y="512"/>
                </a:lnTo>
                <a:cubicBezTo>
                  <a:pt x="5528" y="512"/>
                  <a:pt x="5528" y="147"/>
                  <a:pt x="5585" y="147"/>
                </a:cubicBezTo>
                <a:lnTo>
                  <a:pt x="5607" y="147"/>
                </a:lnTo>
                <a:cubicBezTo>
                  <a:pt x="5613" y="137"/>
                  <a:pt x="5613" y="119"/>
                  <a:pt x="5613" y="42"/>
                </a:cubicBezTo>
                <a:lnTo>
                  <a:pt x="5613" y="25"/>
                </a:lnTo>
                <a:lnTo>
                  <a:pt x="5607" y="14"/>
                </a:lnTo>
                <a:lnTo>
                  <a:pt x="5585" y="14"/>
                </a:lnTo>
                <a:cubicBezTo>
                  <a:pt x="5320" y="14"/>
                  <a:pt x="5298" y="14"/>
                  <a:pt x="5292" y="25"/>
                </a:cubicBezTo>
                <a:lnTo>
                  <a:pt x="5292" y="42"/>
                </a:lnTo>
                <a:cubicBezTo>
                  <a:pt x="5292" y="119"/>
                  <a:pt x="5292" y="137"/>
                  <a:pt x="5298" y="147"/>
                </a:cubicBezTo>
                <a:lnTo>
                  <a:pt x="5320" y="147"/>
                </a:lnTo>
                <a:cubicBezTo>
                  <a:pt x="5378" y="147"/>
                  <a:pt x="5378" y="512"/>
                  <a:pt x="5318" y="512"/>
                </a:cubicBezTo>
                <a:lnTo>
                  <a:pt x="5296" y="512"/>
                </a:lnTo>
                <a:cubicBezTo>
                  <a:pt x="5290" y="522"/>
                  <a:pt x="5290" y="539"/>
                  <a:pt x="5290" y="615"/>
                </a:cubicBezTo>
                <a:moveTo>
                  <a:pt x="5290" y="615"/>
                </a:moveTo>
                <a:lnTo>
                  <a:pt x="5290" y="632"/>
                </a:lnTo>
                <a:cubicBezTo>
                  <a:pt x="5296" y="642"/>
                  <a:pt x="5318" y="642"/>
                  <a:pt x="5588" y="642"/>
                </a:cubicBezTo>
                <a:lnTo>
                  <a:pt x="5610" y="642"/>
                </a:lnTo>
                <a:cubicBezTo>
                  <a:pt x="5616" y="632"/>
                  <a:pt x="5616" y="615"/>
                  <a:pt x="5616" y="539"/>
                </a:cubicBezTo>
                <a:lnTo>
                  <a:pt x="5616" y="522"/>
                </a:lnTo>
                <a:cubicBezTo>
                  <a:pt x="5610" y="512"/>
                  <a:pt x="5588" y="512"/>
                  <a:pt x="6275" y="616"/>
                </a:cubicBezTo>
                <a:lnTo>
                  <a:pt x="6064" y="44"/>
                </a:lnTo>
                <a:cubicBezTo>
                  <a:pt x="6055" y="24"/>
                  <a:pt x="6046" y="14"/>
                  <a:pt x="6025" y="14"/>
                </a:cubicBezTo>
                <a:lnTo>
                  <a:pt x="5933" y="14"/>
                </a:lnTo>
                <a:lnTo>
                  <a:pt x="5912" y="14"/>
                </a:lnTo>
                <a:lnTo>
                  <a:pt x="5902" y="24"/>
                </a:lnTo>
                <a:cubicBezTo>
                  <a:pt x="5894" y="44"/>
                  <a:pt x="5682" y="616"/>
                  <a:pt x="5677" y="627"/>
                </a:cubicBezTo>
                <a:lnTo>
                  <a:pt x="5677" y="642"/>
                </a:lnTo>
                <a:cubicBezTo>
                  <a:pt x="5698" y="642"/>
                  <a:pt x="5798" y="642"/>
                  <a:pt x="5819" y="642"/>
                </a:cubicBezTo>
                <a:moveTo>
                  <a:pt x="5819" y="642"/>
                </a:moveTo>
                <a:lnTo>
                  <a:pt x="5827" y="637"/>
                </a:lnTo>
                <a:lnTo>
                  <a:pt x="5835" y="614"/>
                </a:lnTo>
                <a:lnTo>
                  <a:pt x="5861" y="538"/>
                </a:lnTo>
                <a:close/>
                <a:moveTo>
                  <a:pt x="5861" y="538"/>
                </a:moveTo>
                <a:lnTo>
                  <a:pt x="6095" y="538"/>
                </a:lnTo>
                <a:cubicBezTo>
                  <a:pt x="6122" y="614"/>
                  <a:pt x="6130" y="637"/>
                  <a:pt x="6137" y="642"/>
                </a:cubicBezTo>
                <a:lnTo>
                  <a:pt x="6158" y="642"/>
                </a:lnTo>
                <a:lnTo>
                  <a:pt x="6259" y="642"/>
                </a:lnTo>
                <a:cubicBezTo>
                  <a:pt x="6279" y="642"/>
                  <a:pt x="6279" y="627"/>
                  <a:pt x="6275" y="616"/>
                </a:cubicBezTo>
                <a:lnTo>
                  <a:pt x="5907" y="405"/>
                </a:lnTo>
                <a:cubicBezTo>
                  <a:pt x="5979" y="194"/>
                  <a:pt x="6050" y="405"/>
                  <a:pt x="5907" y="405"/>
                </a:cubicBezTo>
                <a:lnTo>
                  <a:pt x="6837" y="14"/>
                </a:lnTo>
                <a:cubicBezTo>
                  <a:pt x="6746" y="14"/>
                  <a:pt x="6728" y="14"/>
                  <a:pt x="6718" y="20"/>
                </a:cubicBezTo>
                <a:lnTo>
                  <a:pt x="6718" y="42"/>
                </a:lnTo>
                <a:cubicBezTo>
                  <a:pt x="6718" y="373"/>
                  <a:pt x="6515" y="47"/>
                  <a:pt x="6503" y="28"/>
                </a:cubicBezTo>
                <a:lnTo>
                  <a:pt x="6496" y="14"/>
                </a:lnTo>
                <a:lnTo>
                  <a:pt x="6472" y="14"/>
                </a:lnTo>
                <a:cubicBezTo>
                  <a:pt x="6383" y="14"/>
                  <a:pt x="6361" y="14"/>
                  <a:pt x="6355" y="25"/>
                </a:cubicBezTo>
                <a:lnTo>
                  <a:pt x="6355" y="42"/>
                </a:lnTo>
                <a:cubicBezTo>
                  <a:pt x="6355" y="615"/>
                  <a:pt x="6355" y="637"/>
                  <a:pt x="6365" y="642"/>
                </a:cubicBezTo>
                <a:lnTo>
                  <a:pt x="6383" y="642"/>
                </a:lnTo>
                <a:cubicBezTo>
                  <a:pt x="6477" y="642"/>
                  <a:pt x="6494" y="642"/>
                  <a:pt x="6505" y="637"/>
                </a:cubicBezTo>
                <a:moveTo>
                  <a:pt x="6505" y="637"/>
                </a:moveTo>
                <a:cubicBezTo>
                  <a:pt x="6505" y="615"/>
                  <a:pt x="6505" y="282"/>
                  <a:pt x="6707" y="610"/>
                </a:cubicBezTo>
                <a:lnTo>
                  <a:pt x="6720" y="629"/>
                </a:lnTo>
                <a:cubicBezTo>
                  <a:pt x="6726" y="642"/>
                  <a:pt x="6750" y="642"/>
                  <a:pt x="6837" y="642"/>
                </a:cubicBezTo>
                <a:cubicBezTo>
                  <a:pt x="6859" y="642"/>
                  <a:pt x="6865" y="632"/>
                  <a:pt x="6865" y="615"/>
                </a:cubicBezTo>
                <a:cubicBezTo>
                  <a:pt x="6865" y="42"/>
                  <a:pt x="6865" y="20"/>
                  <a:pt x="6854" y="14"/>
                </a:cubicBezTo>
                <a:lnTo>
                  <a:pt x="6837" y="14"/>
                </a:lnTo>
                <a:cubicBezTo>
                  <a:pt x="7485" y="456"/>
                  <a:pt x="7485" y="434"/>
                  <a:pt x="7478" y="424"/>
                </a:cubicBezTo>
                <a:cubicBezTo>
                  <a:pt x="7457" y="424"/>
                  <a:pt x="7363" y="424"/>
                  <a:pt x="7342" y="424"/>
                </a:cubicBezTo>
                <a:cubicBezTo>
                  <a:pt x="7340" y="439"/>
                  <a:pt x="7337" y="458"/>
                  <a:pt x="7330" y="504"/>
                </a:cubicBezTo>
                <a:lnTo>
                  <a:pt x="7289" y="523"/>
                </a:lnTo>
                <a:cubicBezTo>
                  <a:pt x="7237" y="523"/>
                  <a:pt x="7174" y="523"/>
                  <a:pt x="7131" y="489"/>
                </a:cubicBezTo>
                <a:cubicBezTo>
                  <a:pt x="7131" y="428"/>
                  <a:pt x="7131" y="229"/>
                  <a:pt x="7131" y="169"/>
                </a:cubicBezTo>
                <a:cubicBezTo>
                  <a:pt x="7174" y="134"/>
                  <a:pt x="7237" y="134"/>
                  <a:pt x="7289" y="134"/>
                </a:cubicBezTo>
                <a:lnTo>
                  <a:pt x="7316" y="148"/>
                </a:lnTo>
                <a:cubicBezTo>
                  <a:pt x="7336" y="180"/>
                  <a:pt x="7343" y="191"/>
                  <a:pt x="7344" y="209"/>
                </a:cubicBezTo>
                <a:cubicBezTo>
                  <a:pt x="7364" y="209"/>
                  <a:pt x="7456" y="209"/>
                  <a:pt x="7478" y="209"/>
                </a:cubicBezTo>
                <a:moveTo>
                  <a:pt x="7478" y="209"/>
                </a:moveTo>
                <a:lnTo>
                  <a:pt x="7485" y="204"/>
                </a:lnTo>
                <a:lnTo>
                  <a:pt x="7485" y="181"/>
                </a:lnTo>
                <a:lnTo>
                  <a:pt x="7473" y="60"/>
                </a:lnTo>
                <a:cubicBezTo>
                  <a:pt x="7356" y="0"/>
                  <a:pt x="7237" y="0"/>
                  <a:pt x="7124" y="0"/>
                </a:cubicBezTo>
                <a:lnTo>
                  <a:pt x="6981" y="66"/>
                </a:lnTo>
                <a:cubicBezTo>
                  <a:pt x="6981" y="216"/>
                  <a:pt x="6981" y="441"/>
                  <a:pt x="6981" y="591"/>
                </a:cubicBezTo>
                <a:lnTo>
                  <a:pt x="7124" y="657"/>
                </a:lnTo>
                <a:lnTo>
                  <a:pt x="7237" y="657"/>
                </a:lnTo>
                <a:lnTo>
                  <a:pt x="7356" y="657"/>
                </a:lnTo>
                <a:cubicBezTo>
                  <a:pt x="7485" y="580"/>
                  <a:pt x="7485" y="456"/>
                  <a:pt x="8055" y="509"/>
                </a:cubicBezTo>
                <a:lnTo>
                  <a:pt x="7751" y="509"/>
                </a:lnTo>
                <a:cubicBezTo>
                  <a:pt x="7751" y="383"/>
                  <a:pt x="8007" y="383"/>
                  <a:pt x="8029" y="383"/>
                </a:cubicBezTo>
                <a:lnTo>
                  <a:pt x="8034" y="372"/>
                </a:lnTo>
                <a:cubicBezTo>
                  <a:pt x="8034" y="355"/>
                  <a:pt x="8034" y="281"/>
                  <a:pt x="8034" y="264"/>
                </a:cubicBezTo>
                <a:lnTo>
                  <a:pt x="8029" y="253"/>
                </a:lnTo>
                <a:cubicBezTo>
                  <a:pt x="8007" y="253"/>
                  <a:pt x="7751" y="253"/>
                  <a:pt x="7751" y="149"/>
                </a:cubicBezTo>
                <a:lnTo>
                  <a:pt x="8039" y="149"/>
                </a:lnTo>
                <a:cubicBezTo>
                  <a:pt x="8061" y="149"/>
                  <a:pt x="8067" y="138"/>
                  <a:pt x="8067" y="121"/>
                </a:cubicBezTo>
                <a:lnTo>
                  <a:pt x="8067" y="42"/>
                </a:lnTo>
                <a:cubicBezTo>
                  <a:pt x="8067" y="25"/>
                  <a:pt x="8061" y="14"/>
                  <a:pt x="8039" y="14"/>
                </a:cubicBezTo>
              </a:path>
            </a:pathLst>
          </a:custGeom>
          <a:solidFill>
            <a:srgbClr val="2B2B2A"/>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 name="Freeform 32"/>
          <xdr:cNvSpPr>
            <a:spLocks/>
          </xdr:cNvSpPr>
        </xdr:nvSpPr>
        <xdr:spPr>
          <a:xfrm>
            <a:off x="12" y="509"/>
            <a:ext cx="4527" cy="619"/>
          </a:xfrm>
          <a:custGeom>
            <a:pathLst>
              <a:path h="855" w="6249">
                <a:moveTo>
                  <a:pt x="243" y="212"/>
                </a:moveTo>
                <a:lnTo>
                  <a:pt x="28" y="212"/>
                </a:lnTo>
                <a:cubicBezTo>
                  <a:pt x="6" y="212"/>
                  <a:pt x="0" y="223"/>
                  <a:pt x="0" y="240"/>
                </a:cubicBezTo>
                <a:lnTo>
                  <a:pt x="0" y="812"/>
                </a:lnTo>
                <a:cubicBezTo>
                  <a:pt x="0" y="835"/>
                  <a:pt x="10" y="840"/>
                  <a:pt x="28" y="840"/>
                </a:cubicBezTo>
                <a:lnTo>
                  <a:pt x="122" y="840"/>
                </a:lnTo>
                <a:cubicBezTo>
                  <a:pt x="139" y="840"/>
                  <a:pt x="150" y="835"/>
                  <a:pt x="150" y="812"/>
                </a:cubicBezTo>
                <a:lnTo>
                  <a:pt x="150" y="654"/>
                </a:lnTo>
                <a:lnTo>
                  <a:pt x="242" y="654"/>
                </a:lnTo>
                <a:cubicBezTo>
                  <a:pt x="405" y="654"/>
                  <a:pt x="493" y="566"/>
                  <a:pt x="493" y="433"/>
                </a:cubicBezTo>
                <a:cubicBezTo>
                  <a:pt x="493" y="302"/>
                  <a:pt x="407" y="212"/>
                  <a:pt x="243" y="212"/>
                </a:cubicBezTo>
                <a:moveTo>
                  <a:pt x="243" y="212"/>
                </a:moveTo>
                <a:lnTo>
                  <a:pt x="242" y="525"/>
                </a:lnTo>
                <a:lnTo>
                  <a:pt x="150" y="525"/>
                </a:lnTo>
                <a:lnTo>
                  <a:pt x="150" y="347"/>
                </a:lnTo>
                <a:cubicBezTo>
                  <a:pt x="242" y="347"/>
                  <a:pt x="316" y="347"/>
                  <a:pt x="349" y="387"/>
                </a:cubicBezTo>
                <a:cubicBezTo>
                  <a:pt x="349" y="436"/>
                  <a:pt x="349" y="484"/>
                  <a:pt x="316" y="525"/>
                </a:cubicBezTo>
                <a:moveTo>
                  <a:pt x="316" y="525"/>
                </a:moveTo>
                <a:cubicBezTo>
                  <a:pt x="242" y="525"/>
                  <a:pt x="1088" y="413"/>
                  <a:pt x="1088" y="263"/>
                </a:cubicBezTo>
                <a:cubicBezTo>
                  <a:pt x="945" y="197"/>
                  <a:pt x="832" y="197"/>
                  <a:pt x="718" y="197"/>
                </a:cubicBezTo>
                <a:lnTo>
                  <a:pt x="577" y="263"/>
                </a:lnTo>
                <a:cubicBezTo>
                  <a:pt x="577" y="413"/>
                  <a:pt x="577" y="639"/>
                  <a:pt x="577" y="790"/>
                </a:cubicBezTo>
                <a:cubicBezTo>
                  <a:pt x="718" y="855"/>
                  <a:pt x="832" y="855"/>
                  <a:pt x="945" y="855"/>
                </a:cubicBezTo>
                <a:lnTo>
                  <a:pt x="1088" y="790"/>
                </a:lnTo>
                <a:close/>
                <a:moveTo>
                  <a:pt x="1088" y="790"/>
                </a:moveTo>
                <a:cubicBezTo>
                  <a:pt x="1088" y="639"/>
                  <a:pt x="1088" y="413"/>
                  <a:pt x="939" y="625"/>
                </a:cubicBezTo>
                <a:cubicBezTo>
                  <a:pt x="939" y="687"/>
                  <a:pt x="895" y="722"/>
                  <a:pt x="832" y="722"/>
                </a:cubicBezTo>
                <a:lnTo>
                  <a:pt x="770" y="722"/>
                </a:lnTo>
                <a:cubicBezTo>
                  <a:pt x="726" y="687"/>
                  <a:pt x="726" y="625"/>
                  <a:pt x="726" y="427"/>
                </a:cubicBezTo>
                <a:cubicBezTo>
                  <a:pt x="726" y="366"/>
                  <a:pt x="770" y="330"/>
                  <a:pt x="832" y="330"/>
                </a:cubicBezTo>
                <a:lnTo>
                  <a:pt x="895" y="330"/>
                </a:lnTo>
                <a:close/>
                <a:moveTo>
                  <a:pt x="895" y="330"/>
                </a:moveTo>
                <a:lnTo>
                  <a:pt x="939" y="366"/>
                </a:lnTo>
                <a:cubicBezTo>
                  <a:pt x="939" y="427"/>
                  <a:pt x="939" y="625"/>
                  <a:pt x="1676" y="212"/>
                </a:cubicBezTo>
                <a:lnTo>
                  <a:pt x="1581" y="212"/>
                </a:lnTo>
                <a:cubicBezTo>
                  <a:pt x="1564" y="212"/>
                  <a:pt x="1553" y="218"/>
                  <a:pt x="1553" y="240"/>
                </a:cubicBezTo>
                <a:cubicBezTo>
                  <a:pt x="1553" y="627"/>
                  <a:pt x="1553" y="688"/>
                  <a:pt x="1513" y="722"/>
                </a:cubicBezTo>
                <a:lnTo>
                  <a:pt x="1450" y="722"/>
                </a:lnTo>
                <a:cubicBezTo>
                  <a:pt x="1387" y="722"/>
                  <a:pt x="1348" y="688"/>
                  <a:pt x="1348" y="627"/>
                </a:cubicBezTo>
                <a:lnTo>
                  <a:pt x="1348" y="240"/>
                </a:lnTo>
                <a:cubicBezTo>
                  <a:pt x="1348" y="218"/>
                  <a:pt x="1338" y="212"/>
                  <a:pt x="1321" y="212"/>
                </a:cubicBezTo>
                <a:lnTo>
                  <a:pt x="1226" y="212"/>
                </a:lnTo>
                <a:cubicBezTo>
                  <a:pt x="1209" y="212"/>
                  <a:pt x="1198" y="218"/>
                  <a:pt x="1198" y="240"/>
                </a:cubicBezTo>
                <a:cubicBezTo>
                  <a:pt x="1198" y="648"/>
                  <a:pt x="1198" y="798"/>
                  <a:pt x="1337" y="855"/>
                </a:cubicBezTo>
                <a:lnTo>
                  <a:pt x="1450" y="855"/>
                </a:lnTo>
                <a:cubicBezTo>
                  <a:pt x="1564" y="855"/>
                  <a:pt x="1703" y="798"/>
                  <a:pt x="1703" y="648"/>
                </a:cubicBezTo>
                <a:moveTo>
                  <a:pt x="1703" y="648"/>
                </a:moveTo>
                <a:lnTo>
                  <a:pt x="1703" y="240"/>
                </a:lnTo>
                <a:cubicBezTo>
                  <a:pt x="1703" y="218"/>
                  <a:pt x="1693" y="212"/>
                  <a:pt x="1676" y="212"/>
                </a:cubicBezTo>
                <a:cubicBezTo>
                  <a:pt x="2347" y="810"/>
                  <a:pt x="2212" y="614"/>
                  <a:pt x="2272" y="594"/>
                </a:cubicBezTo>
                <a:cubicBezTo>
                  <a:pt x="2345" y="524"/>
                  <a:pt x="2345" y="424"/>
                  <a:pt x="2345" y="363"/>
                </a:cubicBezTo>
                <a:lnTo>
                  <a:pt x="2325" y="309"/>
                </a:lnTo>
                <a:cubicBezTo>
                  <a:pt x="2290" y="274"/>
                  <a:pt x="2249" y="234"/>
                  <a:pt x="2204" y="213"/>
                </a:cubicBezTo>
                <a:lnTo>
                  <a:pt x="2099" y="213"/>
                </a:lnTo>
                <a:cubicBezTo>
                  <a:pt x="1859" y="213"/>
                  <a:pt x="1837" y="213"/>
                  <a:pt x="1832" y="223"/>
                </a:cubicBezTo>
                <a:lnTo>
                  <a:pt x="1832" y="241"/>
                </a:lnTo>
                <a:cubicBezTo>
                  <a:pt x="1832" y="812"/>
                  <a:pt x="1832" y="835"/>
                  <a:pt x="1842" y="840"/>
                </a:cubicBezTo>
                <a:lnTo>
                  <a:pt x="1859" y="840"/>
                </a:lnTo>
                <a:lnTo>
                  <a:pt x="1953" y="840"/>
                </a:lnTo>
                <a:cubicBezTo>
                  <a:pt x="1971" y="840"/>
                  <a:pt x="1981" y="835"/>
                  <a:pt x="1981" y="812"/>
                </a:cubicBezTo>
                <a:cubicBezTo>
                  <a:pt x="1981" y="347"/>
                  <a:pt x="2108" y="347"/>
                  <a:pt x="2158" y="347"/>
                </a:cubicBezTo>
                <a:lnTo>
                  <a:pt x="2196" y="378"/>
                </a:lnTo>
                <a:cubicBezTo>
                  <a:pt x="2196" y="428"/>
                  <a:pt x="2196" y="473"/>
                  <a:pt x="2152" y="505"/>
                </a:cubicBezTo>
                <a:lnTo>
                  <a:pt x="2105" y="505"/>
                </a:lnTo>
                <a:cubicBezTo>
                  <a:pt x="2086" y="505"/>
                  <a:pt x="2064" y="505"/>
                  <a:pt x="2058" y="516"/>
                </a:cubicBezTo>
                <a:lnTo>
                  <a:pt x="2058" y="533"/>
                </a:lnTo>
                <a:cubicBezTo>
                  <a:pt x="2058" y="609"/>
                  <a:pt x="2058" y="636"/>
                  <a:pt x="2061" y="646"/>
                </a:cubicBezTo>
                <a:lnTo>
                  <a:pt x="2069" y="658"/>
                </a:lnTo>
                <a:cubicBezTo>
                  <a:pt x="2172" y="812"/>
                  <a:pt x="2186" y="832"/>
                  <a:pt x="2197" y="840"/>
                </a:cubicBezTo>
                <a:moveTo>
                  <a:pt x="2197" y="840"/>
                </a:moveTo>
                <a:lnTo>
                  <a:pt x="2220" y="840"/>
                </a:lnTo>
                <a:lnTo>
                  <a:pt x="2332" y="840"/>
                </a:lnTo>
                <a:cubicBezTo>
                  <a:pt x="2351" y="840"/>
                  <a:pt x="2356" y="823"/>
                  <a:pt x="2347" y="810"/>
                </a:cubicBezTo>
                <a:lnTo>
                  <a:pt x="3142" y="706"/>
                </a:lnTo>
                <a:cubicBezTo>
                  <a:pt x="2867" y="706"/>
                  <a:pt x="2867" y="240"/>
                  <a:pt x="2867" y="218"/>
                </a:cubicBezTo>
                <a:lnTo>
                  <a:pt x="2857" y="212"/>
                </a:lnTo>
                <a:cubicBezTo>
                  <a:pt x="2839" y="212"/>
                  <a:pt x="2745" y="212"/>
                  <a:pt x="2728" y="212"/>
                </a:cubicBezTo>
                <a:lnTo>
                  <a:pt x="2717" y="218"/>
                </a:lnTo>
                <a:cubicBezTo>
                  <a:pt x="2717" y="240"/>
                  <a:pt x="2717" y="812"/>
                  <a:pt x="2717" y="830"/>
                </a:cubicBezTo>
                <a:lnTo>
                  <a:pt x="2723" y="840"/>
                </a:lnTo>
                <a:cubicBezTo>
                  <a:pt x="2745" y="840"/>
                  <a:pt x="3142" y="840"/>
                  <a:pt x="3164" y="840"/>
                </a:cubicBezTo>
                <a:moveTo>
                  <a:pt x="3164" y="840"/>
                </a:moveTo>
                <a:cubicBezTo>
                  <a:pt x="3170" y="830"/>
                  <a:pt x="3170" y="812"/>
                  <a:pt x="3170" y="734"/>
                </a:cubicBezTo>
                <a:lnTo>
                  <a:pt x="3170" y="717"/>
                </a:lnTo>
                <a:cubicBezTo>
                  <a:pt x="3164" y="706"/>
                  <a:pt x="3142" y="706"/>
                  <a:pt x="3282" y="242"/>
                </a:cubicBezTo>
                <a:lnTo>
                  <a:pt x="3282" y="217"/>
                </a:lnTo>
                <a:cubicBezTo>
                  <a:pt x="3277" y="212"/>
                  <a:pt x="3253" y="212"/>
                  <a:pt x="3151" y="212"/>
                </a:cubicBezTo>
                <a:lnTo>
                  <a:pt x="3127" y="212"/>
                </a:lnTo>
                <a:lnTo>
                  <a:pt x="3121" y="217"/>
                </a:lnTo>
                <a:cubicBezTo>
                  <a:pt x="3121" y="242"/>
                  <a:pt x="3121" y="343"/>
                  <a:pt x="3121" y="369"/>
                </a:cubicBezTo>
                <a:cubicBezTo>
                  <a:pt x="3127" y="373"/>
                  <a:pt x="3151" y="373"/>
                  <a:pt x="3178" y="373"/>
                </a:cubicBezTo>
                <a:lnTo>
                  <a:pt x="3120" y="482"/>
                </a:lnTo>
                <a:cubicBezTo>
                  <a:pt x="3118" y="485"/>
                  <a:pt x="3118" y="489"/>
                  <a:pt x="3118" y="491"/>
                </a:cubicBezTo>
                <a:lnTo>
                  <a:pt x="3118" y="496"/>
                </a:lnTo>
                <a:cubicBezTo>
                  <a:pt x="3121" y="498"/>
                  <a:pt x="3126" y="498"/>
                  <a:pt x="3196" y="498"/>
                </a:cubicBezTo>
                <a:lnTo>
                  <a:pt x="3208" y="498"/>
                </a:lnTo>
                <a:close/>
                <a:moveTo>
                  <a:pt x="3208" y="498"/>
                </a:moveTo>
                <a:lnTo>
                  <a:pt x="3215" y="493"/>
                </a:lnTo>
                <a:lnTo>
                  <a:pt x="3222" y="481"/>
                </a:lnTo>
                <a:lnTo>
                  <a:pt x="3276" y="371"/>
                </a:lnTo>
                <a:cubicBezTo>
                  <a:pt x="3281" y="358"/>
                  <a:pt x="3282" y="348"/>
                  <a:pt x="3282" y="335"/>
                </a:cubicBezTo>
                <a:lnTo>
                  <a:pt x="3282" y="242"/>
                </a:lnTo>
                <a:cubicBezTo>
                  <a:pt x="3867" y="706"/>
                  <a:pt x="3562" y="706"/>
                  <a:pt x="3562" y="581"/>
                </a:cubicBezTo>
                <a:lnTo>
                  <a:pt x="3818" y="581"/>
                </a:lnTo>
                <a:lnTo>
                  <a:pt x="3840" y="581"/>
                </a:lnTo>
                <a:lnTo>
                  <a:pt x="3846" y="570"/>
                </a:lnTo>
                <a:cubicBezTo>
                  <a:pt x="3846" y="553"/>
                  <a:pt x="3846" y="478"/>
                  <a:pt x="3846" y="461"/>
                </a:cubicBezTo>
                <a:lnTo>
                  <a:pt x="3840" y="451"/>
                </a:lnTo>
                <a:cubicBezTo>
                  <a:pt x="3818" y="451"/>
                  <a:pt x="3562" y="451"/>
                  <a:pt x="3562" y="347"/>
                </a:cubicBezTo>
                <a:lnTo>
                  <a:pt x="3851" y="347"/>
                </a:lnTo>
                <a:cubicBezTo>
                  <a:pt x="3873" y="347"/>
                  <a:pt x="3878" y="336"/>
                  <a:pt x="3878" y="319"/>
                </a:cubicBezTo>
                <a:lnTo>
                  <a:pt x="3878" y="240"/>
                </a:lnTo>
                <a:cubicBezTo>
                  <a:pt x="3878" y="223"/>
                  <a:pt x="3873" y="212"/>
                  <a:pt x="3851" y="212"/>
                </a:cubicBezTo>
                <a:lnTo>
                  <a:pt x="3439" y="212"/>
                </a:lnTo>
                <a:cubicBezTo>
                  <a:pt x="3417" y="212"/>
                  <a:pt x="3411" y="223"/>
                  <a:pt x="3411" y="240"/>
                </a:cubicBezTo>
                <a:lnTo>
                  <a:pt x="3411" y="812"/>
                </a:lnTo>
                <a:cubicBezTo>
                  <a:pt x="3411" y="830"/>
                  <a:pt x="3417" y="840"/>
                  <a:pt x="3439" y="840"/>
                </a:cubicBezTo>
                <a:moveTo>
                  <a:pt x="3439" y="840"/>
                </a:moveTo>
                <a:cubicBezTo>
                  <a:pt x="3867" y="840"/>
                  <a:pt x="3889" y="840"/>
                  <a:pt x="3895" y="830"/>
                </a:cubicBezTo>
                <a:lnTo>
                  <a:pt x="3895" y="812"/>
                </a:lnTo>
                <a:cubicBezTo>
                  <a:pt x="3895" y="734"/>
                  <a:pt x="3895" y="717"/>
                  <a:pt x="3889" y="706"/>
                </a:cubicBezTo>
                <a:lnTo>
                  <a:pt x="3867" y="706"/>
                </a:lnTo>
                <a:cubicBezTo>
                  <a:pt x="3677" y="157"/>
                  <a:pt x="3701" y="157"/>
                  <a:pt x="3708" y="143"/>
                </a:cubicBezTo>
                <a:lnTo>
                  <a:pt x="3722" y="130"/>
                </a:lnTo>
                <a:cubicBezTo>
                  <a:pt x="3817" y="27"/>
                  <a:pt x="3826" y="18"/>
                  <a:pt x="3823" y="0"/>
                </a:cubicBezTo>
                <a:lnTo>
                  <a:pt x="3799" y="0"/>
                </a:lnTo>
                <a:close/>
                <a:moveTo>
                  <a:pt x="3799" y="0"/>
                </a:moveTo>
                <a:cubicBezTo>
                  <a:pt x="3678" y="0"/>
                  <a:pt x="3657" y="0"/>
                  <a:pt x="3649" y="3"/>
                </a:cubicBezTo>
                <a:lnTo>
                  <a:pt x="3635" y="27"/>
                </a:lnTo>
                <a:cubicBezTo>
                  <a:pt x="3571" y="130"/>
                  <a:pt x="3565" y="139"/>
                  <a:pt x="3565" y="157"/>
                </a:cubicBezTo>
                <a:cubicBezTo>
                  <a:pt x="3583" y="157"/>
                  <a:pt x="3677" y="157"/>
                  <a:pt x="4490" y="654"/>
                </a:cubicBezTo>
                <a:cubicBezTo>
                  <a:pt x="4490" y="631"/>
                  <a:pt x="4482" y="622"/>
                  <a:pt x="4461" y="622"/>
                </a:cubicBezTo>
                <a:lnTo>
                  <a:pt x="4367" y="622"/>
                </a:lnTo>
                <a:cubicBezTo>
                  <a:pt x="4346" y="622"/>
                  <a:pt x="4344" y="637"/>
                  <a:pt x="4341" y="656"/>
                </a:cubicBezTo>
                <a:cubicBezTo>
                  <a:pt x="4334" y="702"/>
                  <a:pt x="4293" y="721"/>
                  <a:pt x="4241" y="721"/>
                </a:cubicBezTo>
                <a:cubicBezTo>
                  <a:pt x="4178" y="721"/>
                  <a:pt x="4135" y="687"/>
                  <a:pt x="4135" y="625"/>
                </a:cubicBezTo>
                <a:lnTo>
                  <a:pt x="4135" y="427"/>
                </a:lnTo>
                <a:cubicBezTo>
                  <a:pt x="4135" y="367"/>
                  <a:pt x="4178" y="331"/>
                  <a:pt x="4241" y="331"/>
                </a:cubicBezTo>
                <a:cubicBezTo>
                  <a:pt x="4293" y="331"/>
                  <a:pt x="4319" y="346"/>
                  <a:pt x="4340" y="377"/>
                </a:cubicBezTo>
                <a:cubicBezTo>
                  <a:pt x="4347" y="389"/>
                  <a:pt x="4348" y="407"/>
                  <a:pt x="4368" y="407"/>
                </a:cubicBezTo>
                <a:lnTo>
                  <a:pt x="4460" y="407"/>
                </a:lnTo>
                <a:cubicBezTo>
                  <a:pt x="4482" y="407"/>
                  <a:pt x="4490" y="402"/>
                  <a:pt x="4490" y="379"/>
                </a:cubicBezTo>
                <a:cubicBezTo>
                  <a:pt x="4477" y="258"/>
                  <a:pt x="4360" y="197"/>
                  <a:pt x="4241" y="197"/>
                </a:cubicBezTo>
                <a:moveTo>
                  <a:pt x="4241" y="197"/>
                </a:moveTo>
                <a:cubicBezTo>
                  <a:pt x="4128" y="197"/>
                  <a:pt x="3985" y="263"/>
                  <a:pt x="3985" y="413"/>
                </a:cubicBezTo>
                <a:cubicBezTo>
                  <a:pt x="3985" y="639"/>
                  <a:pt x="3985" y="789"/>
                  <a:pt x="4128" y="855"/>
                </a:cubicBezTo>
                <a:lnTo>
                  <a:pt x="4241" y="855"/>
                </a:lnTo>
                <a:cubicBezTo>
                  <a:pt x="4360" y="855"/>
                  <a:pt x="4490" y="777"/>
                  <a:pt x="4490" y="654"/>
                </a:cubicBezTo>
                <a:cubicBezTo>
                  <a:pt x="5098" y="413"/>
                  <a:pt x="5098" y="263"/>
                  <a:pt x="4955" y="197"/>
                </a:cubicBezTo>
                <a:lnTo>
                  <a:pt x="4841" y="197"/>
                </a:lnTo>
                <a:close/>
                <a:moveTo>
                  <a:pt x="4841" y="197"/>
                </a:moveTo>
                <a:cubicBezTo>
                  <a:pt x="4727" y="197"/>
                  <a:pt x="4586" y="263"/>
                  <a:pt x="4586" y="413"/>
                </a:cubicBezTo>
                <a:cubicBezTo>
                  <a:pt x="4586" y="639"/>
                  <a:pt x="4586" y="790"/>
                  <a:pt x="4727" y="855"/>
                </a:cubicBezTo>
                <a:lnTo>
                  <a:pt x="4841" y="855"/>
                </a:lnTo>
                <a:cubicBezTo>
                  <a:pt x="4955" y="855"/>
                  <a:pt x="5098" y="790"/>
                  <a:pt x="5098" y="639"/>
                </a:cubicBezTo>
                <a:cubicBezTo>
                  <a:pt x="5098" y="413"/>
                  <a:pt x="4948" y="625"/>
                  <a:pt x="4948" y="687"/>
                </a:cubicBezTo>
                <a:lnTo>
                  <a:pt x="4904" y="722"/>
                </a:lnTo>
                <a:close/>
                <a:moveTo>
                  <a:pt x="4904" y="722"/>
                </a:moveTo>
                <a:lnTo>
                  <a:pt x="4841" y="722"/>
                </a:lnTo>
                <a:lnTo>
                  <a:pt x="4779" y="722"/>
                </a:lnTo>
                <a:cubicBezTo>
                  <a:pt x="4735" y="687"/>
                  <a:pt x="4735" y="625"/>
                  <a:pt x="4735" y="427"/>
                </a:cubicBezTo>
                <a:lnTo>
                  <a:pt x="4735" y="366"/>
                </a:lnTo>
                <a:cubicBezTo>
                  <a:pt x="4779" y="330"/>
                  <a:pt x="4841" y="330"/>
                  <a:pt x="4904" y="330"/>
                </a:cubicBezTo>
                <a:lnTo>
                  <a:pt x="4948" y="366"/>
                </a:lnTo>
                <a:cubicBezTo>
                  <a:pt x="4948" y="427"/>
                  <a:pt x="4948" y="625"/>
                  <a:pt x="5640" y="706"/>
                </a:cubicBezTo>
                <a:lnTo>
                  <a:pt x="5365" y="706"/>
                </a:lnTo>
                <a:cubicBezTo>
                  <a:pt x="5365" y="240"/>
                  <a:pt x="5365" y="218"/>
                  <a:pt x="5355" y="212"/>
                </a:cubicBezTo>
                <a:lnTo>
                  <a:pt x="5337" y="212"/>
                </a:lnTo>
                <a:cubicBezTo>
                  <a:pt x="5243" y="212"/>
                  <a:pt x="5226" y="212"/>
                  <a:pt x="5215" y="218"/>
                </a:cubicBezTo>
                <a:moveTo>
                  <a:pt x="5215" y="218"/>
                </a:moveTo>
                <a:lnTo>
                  <a:pt x="5215" y="240"/>
                </a:lnTo>
                <a:lnTo>
                  <a:pt x="5215" y="812"/>
                </a:lnTo>
                <a:lnTo>
                  <a:pt x="5215" y="830"/>
                </a:lnTo>
                <a:cubicBezTo>
                  <a:pt x="5221" y="840"/>
                  <a:pt x="5243" y="840"/>
                  <a:pt x="5640" y="840"/>
                </a:cubicBezTo>
                <a:lnTo>
                  <a:pt x="5662" y="840"/>
                </a:lnTo>
                <a:cubicBezTo>
                  <a:pt x="5668" y="830"/>
                  <a:pt x="5668" y="812"/>
                  <a:pt x="5668" y="734"/>
                </a:cubicBezTo>
                <a:lnTo>
                  <a:pt x="5668" y="717"/>
                </a:lnTo>
                <a:lnTo>
                  <a:pt x="5662" y="706"/>
                </a:lnTo>
                <a:lnTo>
                  <a:pt x="5640" y="706"/>
                </a:lnTo>
                <a:cubicBezTo>
                  <a:pt x="6221" y="706"/>
                  <a:pt x="5917" y="706"/>
                  <a:pt x="5917" y="581"/>
                </a:cubicBezTo>
                <a:lnTo>
                  <a:pt x="6173" y="581"/>
                </a:lnTo>
                <a:cubicBezTo>
                  <a:pt x="6195" y="581"/>
                  <a:pt x="6200" y="570"/>
                  <a:pt x="6200" y="553"/>
                </a:cubicBezTo>
                <a:lnTo>
                  <a:pt x="6200" y="478"/>
                </a:lnTo>
                <a:cubicBezTo>
                  <a:pt x="6200" y="461"/>
                  <a:pt x="6195" y="451"/>
                  <a:pt x="6173" y="451"/>
                </a:cubicBezTo>
                <a:lnTo>
                  <a:pt x="5917" y="451"/>
                </a:lnTo>
                <a:cubicBezTo>
                  <a:pt x="5917" y="347"/>
                  <a:pt x="6205" y="347"/>
                  <a:pt x="6227" y="347"/>
                </a:cubicBezTo>
                <a:lnTo>
                  <a:pt x="6233" y="336"/>
                </a:lnTo>
                <a:cubicBezTo>
                  <a:pt x="6233" y="319"/>
                  <a:pt x="6233" y="240"/>
                  <a:pt x="6233" y="223"/>
                </a:cubicBezTo>
                <a:lnTo>
                  <a:pt x="6227" y="212"/>
                </a:lnTo>
                <a:cubicBezTo>
                  <a:pt x="6205" y="212"/>
                  <a:pt x="5794" y="212"/>
                  <a:pt x="5772" y="212"/>
                </a:cubicBezTo>
              </a:path>
            </a:pathLst>
          </a:custGeom>
          <a:solidFill>
            <a:srgbClr val="2B2B2A"/>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Freeform 31"/>
          <xdr:cNvSpPr>
            <a:spLocks/>
          </xdr:cNvSpPr>
        </xdr:nvSpPr>
        <xdr:spPr>
          <a:xfrm>
            <a:off x="1991" y="2224"/>
            <a:ext cx="5867" cy="366"/>
          </a:xfrm>
          <a:custGeom>
            <a:pathLst>
              <a:path h="366" w="5867">
                <a:moveTo>
                  <a:pt x="5740" y="366"/>
                </a:moveTo>
                <a:lnTo>
                  <a:pt x="5740" y="127"/>
                </a:lnTo>
                <a:lnTo>
                  <a:pt x="0" y="127"/>
                </a:lnTo>
                <a:lnTo>
                  <a:pt x="0" y="0"/>
                </a:lnTo>
                <a:lnTo>
                  <a:pt x="5867" y="0"/>
                </a:lnTo>
                <a:lnTo>
                  <a:pt x="5867" y="366"/>
                </a:lnTo>
                <a:lnTo>
                  <a:pt x="5740" y="366"/>
                </a:lnTo>
                <a:close/>
              </a:path>
            </a:pathLst>
          </a:custGeom>
          <a:solidFill>
            <a:srgbClr val="5EA2D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Freeform 30"/>
          <xdr:cNvSpPr>
            <a:spLocks/>
          </xdr:cNvSpPr>
        </xdr:nvSpPr>
        <xdr:spPr>
          <a:xfrm>
            <a:off x="12" y="6"/>
            <a:ext cx="1963" cy="325"/>
          </a:xfrm>
          <a:custGeom>
            <a:pathLst>
              <a:path h="325" w="1964">
                <a:moveTo>
                  <a:pt x="0" y="325"/>
                </a:moveTo>
                <a:lnTo>
                  <a:pt x="0" y="0"/>
                </a:lnTo>
                <a:lnTo>
                  <a:pt x="127" y="0"/>
                </a:lnTo>
                <a:lnTo>
                  <a:pt x="127" y="198"/>
                </a:lnTo>
                <a:lnTo>
                  <a:pt x="1964" y="198"/>
                </a:lnTo>
                <a:lnTo>
                  <a:pt x="1964" y="325"/>
                </a:lnTo>
                <a:lnTo>
                  <a:pt x="0" y="325"/>
                </a:lnTo>
                <a:close/>
              </a:path>
            </a:pathLst>
          </a:custGeom>
          <a:solidFill>
            <a:srgbClr val="5EA2D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6:A11"/>
  <sheetViews>
    <sheetView showGridLines="0" zoomScalePageLayoutView="0" workbookViewId="0" topLeftCell="A5">
      <selection activeCell="A8" sqref="A8"/>
    </sheetView>
  </sheetViews>
  <sheetFormatPr defaultColWidth="11.421875" defaultRowHeight="15"/>
  <cols>
    <col min="1" max="1" width="95.28125" style="3" customWidth="1"/>
    <col min="2" max="16384" width="9.140625" style="0" customWidth="1"/>
  </cols>
  <sheetData>
    <row r="1" ht="136.5" customHeight="1"/>
    <row r="6" ht="18">
      <c r="A6" s="4" t="s">
        <v>38</v>
      </c>
    </row>
    <row r="8" ht="43.5">
      <c r="A8" s="5" t="s">
        <v>41</v>
      </c>
    </row>
    <row r="9" ht="15">
      <c r="A9" s="5"/>
    </row>
    <row r="10" ht="71.25">
      <c r="A10" s="6" t="s">
        <v>39</v>
      </c>
    </row>
    <row r="11" ht="15">
      <c r="A11"/>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tabSelected="1" zoomScalePageLayoutView="0" workbookViewId="0" topLeftCell="A1">
      <selection activeCell="A1" sqref="A1:J8"/>
    </sheetView>
  </sheetViews>
  <sheetFormatPr defaultColWidth="9.140625" defaultRowHeight="15"/>
  <cols>
    <col min="1" max="1" width="36.8515625" style="7" customWidth="1"/>
    <col min="2" max="2" width="15.421875" style="7" customWidth="1"/>
    <col min="3" max="3" width="13.421875" style="7" customWidth="1"/>
    <col min="4" max="4" width="20.57421875" style="7" customWidth="1"/>
    <col min="5" max="5" width="13.421875" style="7" customWidth="1"/>
    <col min="6" max="6" width="20.57421875" style="7" customWidth="1"/>
    <col min="7" max="7" width="13.421875" style="7" customWidth="1"/>
    <col min="8" max="8" width="20.57421875" style="7" customWidth="1"/>
    <col min="9" max="9" width="13.421875" style="7" customWidth="1"/>
    <col min="10" max="10" width="20.57421875" style="7" customWidth="1"/>
    <col min="11" max="16384" width="9.140625" style="7" customWidth="1"/>
  </cols>
  <sheetData>
    <row r="1" spans="1:10" s="68" customFormat="1" ht="45">
      <c r="A1" s="55" t="s">
        <v>35</v>
      </c>
      <c r="B1" s="10" t="s">
        <v>12</v>
      </c>
      <c r="C1" s="92" t="s">
        <v>40</v>
      </c>
      <c r="D1" s="93" t="s">
        <v>42</v>
      </c>
      <c r="E1" s="10" t="s">
        <v>43</v>
      </c>
      <c r="F1" s="94" t="s">
        <v>44</v>
      </c>
      <c r="G1" s="92" t="s">
        <v>45</v>
      </c>
      <c r="H1" s="93" t="s">
        <v>46</v>
      </c>
      <c r="I1" s="10" t="s">
        <v>47</v>
      </c>
      <c r="J1" s="94" t="s">
        <v>48</v>
      </c>
    </row>
    <row r="2" spans="1:10" ht="15.75">
      <c r="A2" s="71" t="s">
        <v>29</v>
      </c>
      <c r="B2" s="16">
        <v>2</v>
      </c>
      <c r="C2" s="72">
        <f>'Caractéristiques matérielles'!C16</f>
        <v>8.428571428571429</v>
      </c>
      <c r="D2" s="73"/>
      <c r="E2" s="74">
        <f>'Caractéristiques matérielles'!E16</f>
        <v>7.285714285714286</v>
      </c>
      <c r="F2" s="75"/>
      <c r="G2" s="72">
        <f>'Caractéristiques matérielles'!G16</f>
        <v>9.571428571428571</v>
      </c>
      <c r="H2" s="73"/>
      <c r="I2" s="74">
        <f>'Caractéristiques matérielles'!I16</f>
        <v>15.714285714285714</v>
      </c>
      <c r="J2" s="74"/>
    </row>
    <row r="3" spans="1:10" ht="15.75">
      <c r="A3" s="71" t="s">
        <v>30</v>
      </c>
      <c r="B3" s="16">
        <v>1</v>
      </c>
      <c r="C3" s="76">
        <f>'Support matériel'!C9</f>
        <v>10.181818181818182</v>
      </c>
      <c r="D3" s="77"/>
      <c r="E3" s="74">
        <f>'Support matériel'!E9</f>
        <v>10.181818181818182</v>
      </c>
      <c r="F3" s="78"/>
      <c r="G3" s="76">
        <f>'Support matériel'!G9</f>
        <v>12</v>
      </c>
      <c r="H3" s="77"/>
      <c r="I3" s="74">
        <f>'Support matériel'!I9</f>
        <v>12.727272727272727</v>
      </c>
      <c r="J3" s="74"/>
    </row>
    <row r="4" spans="1:10" ht="15.75">
      <c r="A4" s="79" t="s">
        <v>31</v>
      </c>
      <c r="B4" s="21">
        <v>2</v>
      </c>
      <c r="C4" s="80">
        <f>Accessoires!C7</f>
        <v>8</v>
      </c>
      <c r="D4" s="81"/>
      <c r="E4" s="74">
        <f>Accessoires!E7</f>
        <v>12.8</v>
      </c>
      <c r="F4" s="82"/>
      <c r="G4" s="80">
        <f>Accessoires!G7</f>
        <v>12</v>
      </c>
      <c r="H4" s="81"/>
      <c r="I4" s="74">
        <f>Accessoires!I7</f>
        <v>12</v>
      </c>
      <c r="J4" s="74"/>
    </row>
    <row r="5" spans="1:10" ht="15.75">
      <c r="A5" s="71" t="s">
        <v>32</v>
      </c>
      <c r="B5" s="16">
        <v>3</v>
      </c>
      <c r="C5" s="72">
        <f>Préparation!C12</f>
        <v>9.904761904761905</v>
      </c>
      <c r="D5" s="73"/>
      <c r="E5" s="74">
        <f>Préparation!E12</f>
        <v>8.761904761904763</v>
      </c>
      <c r="F5" s="75"/>
      <c r="G5" s="72">
        <f>Préparation!G12</f>
        <v>8.19047619047619</v>
      </c>
      <c r="H5" s="73"/>
      <c r="I5" s="83">
        <f>Préparation!I12</f>
        <v>0</v>
      </c>
      <c r="J5" s="74"/>
    </row>
    <row r="6" spans="2:10" ht="15.75" thickBot="1">
      <c r="B6" s="84"/>
      <c r="C6" s="33"/>
      <c r="D6" s="33"/>
      <c r="E6" s="34"/>
      <c r="F6" s="34"/>
      <c r="G6" s="33"/>
      <c r="H6" s="33"/>
      <c r="I6" s="33"/>
      <c r="J6" s="85"/>
    </row>
    <row r="7" spans="2:10" ht="15.75" thickTop="1">
      <c r="B7" s="7" t="s">
        <v>11</v>
      </c>
      <c r="C7" s="86">
        <f>SUMPRODUCT($B$2:$B$5,C2:C5)</f>
        <v>72.75324675324676</v>
      </c>
      <c r="D7" s="86"/>
      <c r="E7" s="87">
        <f>SUMPRODUCT($B$2:$B$5,E2:E5)</f>
        <v>76.63896103896104</v>
      </c>
      <c r="F7" s="87"/>
      <c r="G7" s="86">
        <f>SUMPRODUCT($B$2:$B$5,G2:G5)</f>
        <v>79.71428571428571</v>
      </c>
      <c r="H7" s="86"/>
      <c r="I7" s="88" t="s">
        <v>36</v>
      </c>
      <c r="J7" s="89"/>
    </row>
    <row r="8" spans="2:9" ht="15.75">
      <c r="B8" s="7" t="s">
        <v>34</v>
      </c>
      <c r="C8" s="90">
        <v>2</v>
      </c>
      <c r="D8" s="90"/>
      <c r="E8" s="91">
        <v>3</v>
      </c>
      <c r="F8" s="91"/>
      <c r="G8" s="90">
        <v>1</v>
      </c>
      <c r="H8" s="90"/>
      <c r="I8" s="91" t="s">
        <v>37</v>
      </c>
    </row>
    <row r="10" ht="15">
      <c r="A10" s="54" t="s">
        <v>49</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K19"/>
  <sheetViews>
    <sheetView showGridLines="0" zoomScalePageLayoutView="0" workbookViewId="0" topLeftCell="A1">
      <selection activeCell="A1" sqref="A1:J17"/>
    </sheetView>
  </sheetViews>
  <sheetFormatPr defaultColWidth="9.140625" defaultRowHeight="15"/>
  <cols>
    <col min="1" max="1" width="36.8515625" style="1" customWidth="1"/>
    <col min="2" max="2" width="15.421875" style="1" customWidth="1"/>
    <col min="3" max="3" width="13.421875" style="1" customWidth="1"/>
    <col min="4" max="4" width="20.57421875" style="1" customWidth="1"/>
    <col min="5" max="5" width="13.421875" style="1" customWidth="1"/>
    <col min="6" max="6" width="20.57421875" style="1" customWidth="1"/>
    <col min="7" max="7" width="13.421875" style="1" customWidth="1"/>
    <col min="8" max="8" width="20.57421875" style="1" customWidth="1"/>
    <col min="9" max="9" width="13.421875" style="1" customWidth="1"/>
    <col min="10" max="10" width="20.57421875" style="1" customWidth="1"/>
    <col min="11" max="16384" width="9.140625" style="1" customWidth="1"/>
  </cols>
  <sheetData>
    <row r="1" spans="1:11" s="97" customFormat="1" ht="45">
      <c r="A1" s="55" t="s">
        <v>29</v>
      </c>
      <c r="B1" s="10" t="s">
        <v>12</v>
      </c>
      <c r="C1" s="92" t="s">
        <v>50</v>
      </c>
      <c r="D1" s="93" t="s">
        <v>42</v>
      </c>
      <c r="E1" s="95" t="s">
        <v>51</v>
      </c>
      <c r="F1" s="96" t="s">
        <v>44</v>
      </c>
      <c r="G1" s="92" t="s">
        <v>52</v>
      </c>
      <c r="H1" s="93" t="s">
        <v>46</v>
      </c>
      <c r="I1" s="95" t="s">
        <v>53</v>
      </c>
      <c r="J1" s="96" t="s">
        <v>48</v>
      </c>
      <c r="K1" s="68"/>
    </row>
    <row r="2" spans="1:11" ht="15.75">
      <c r="A2" s="15" t="s">
        <v>0</v>
      </c>
      <c r="B2" s="16">
        <v>2</v>
      </c>
      <c r="C2" s="11">
        <v>0</v>
      </c>
      <c r="D2" s="12"/>
      <c r="E2" s="13">
        <v>1</v>
      </c>
      <c r="F2" s="14"/>
      <c r="G2" s="11">
        <v>1</v>
      </c>
      <c r="H2" s="12"/>
      <c r="I2" s="13">
        <v>5</v>
      </c>
      <c r="J2" s="13"/>
      <c r="K2" s="7"/>
    </row>
    <row r="3" spans="1:11" ht="15.75">
      <c r="A3" s="15" t="s">
        <v>9</v>
      </c>
      <c r="B3" s="16">
        <v>1</v>
      </c>
      <c r="C3" s="17">
        <v>2</v>
      </c>
      <c r="D3" s="18"/>
      <c r="E3" s="13">
        <v>4</v>
      </c>
      <c r="F3" s="19"/>
      <c r="G3" s="11">
        <v>5</v>
      </c>
      <c r="H3" s="18"/>
      <c r="I3" s="13">
        <v>3</v>
      </c>
      <c r="J3" s="13"/>
      <c r="K3" s="7"/>
    </row>
    <row r="4" spans="1:11" ht="15.75">
      <c r="A4" s="20" t="s">
        <v>4</v>
      </c>
      <c r="B4" s="21">
        <v>2</v>
      </c>
      <c r="C4" s="22">
        <v>4</v>
      </c>
      <c r="D4" s="23"/>
      <c r="E4" s="13">
        <v>5</v>
      </c>
      <c r="F4" s="24"/>
      <c r="G4" s="11">
        <v>4</v>
      </c>
      <c r="H4" s="23"/>
      <c r="I4" s="13">
        <v>1</v>
      </c>
      <c r="J4" s="13"/>
      <c r="K4" s="7"/>
    </row>
    <row r="5" spans="1:11" ht="15.75">
      <c r="A5" s="15" t="s">
        <v>1</v>
      </c>
      <c r="B5" s="16">
        <v>2</v>
      </c>
      <c r="C5" s="11">
        <v>1</v>
      </c>
      <c r="D5" s="12"/>
      <c r="E5" s="13">
        <v>3</v>
      </c>
      <c r="F5" s="14"/>
      <c r="G5" s="11">
        <v>0</v>
      </c>
      <c r="H5" s="12"/>
      <c r="I5" s="13">
        <v>5</v>
      </c>
      <c r="J5" s="13"/>
      <c r="K5" s="7"/>
    </row>
    <row r="6" spans="1:11" ht="15.75">
      <c r="A6" s="25" t="s">
        <v>2</v>
      </c>
      <c r="B6" s="16">
        <v>3</v>
      </c>
      <c r="C6" s="11">
        <v>4</v>
      </c>
      <c r="D6" s="12"/>
      <c r="E6" s="13">
        <v>0</v>
      </c>
      <c r="F6" s="14"/>
      <c r="G6" s="11">
        <v>3</v>
      </c>
      <c r="H6" s="12"/>
      <c r="I6" s="13">
        <v>3</v>
      </c>
      <c r="J6" s="13"/>
      <c r="K6" s="7"/>
    </row>
    <row r="7" spans="1:11" ht="15.75">
      <c r="A7" s="15" t="s">
        <v>3</v>
      </c>
      <c r="B7" s="16">
        <v>3</v>
      </c>
      <c r="C7" s="11">
        <v>3</v>
      </c>
      <c r="D7" s="12"/>
      <c r="E7" s="13">
        <v>1</v>
      </c>
      <c r="F7" s="14"/>
      <c r="G7" s="11">
        <v>2</v>
      </c>
      <c r="H7" s="12"/>
      <c r="I7" s="13">
        <v>5</v>
      </c>
      <c r="J7" s="13"/>
      <c r="K7" s="7"/>
    </row>
    <row r="8" spans="1:11" ht="15.75">
      <c r="A8" s="15" t="s">
        <v>5</v>
      </c>
      <c r="B8" s="16">
        <v>2</v>
      </c>
      <c r="C8" s="11">
        <v>3</v>
      </c>
      <c r="D8" s="12"/>
      <c r="E8" s="13">
        <v>5</v>
      </c>
      <c r="F8" s="14"/>
      <c r="G8" s="11">
        <v>3</v>
      </c>
      <c r="H8" s="12"/>
      <c r="I8" s="13">
        <v>5</v>
      </c>
      <c r="J8" s="13"/>
      <c r="K8" s="7"/>
    </row>
    <row r="9" spans="1:11" ht="15.75">
      <c r="A9" s="15" t="s">
        <v>6</v>
      </c>
      <c r="B9" s="16">
        <v>3</v>
      </c>
      <c r="C9" s="11">
        <v>2</v>
      </c>
      <c r="D9" s="12"/>
      <c r="E9" s="13">
        <v>2</v>
      </c>
      <c r="F9" s="14"/>
      <c r="G9" s="11">
        <v>1</v>
      </c>
      <c r="H9" s="12"/>
      <c r="I9" s="13">
        <v>3</v>
      </c>
      <c r="J9" s="13"/>
      <c r="K9" s="7"/>
    </row>
    <row r="10" spans="1:11" ht="15.75">
      <c r="A10" s="26" t="s">
        <v>7</v>
      </c>
      <c r="B10" s="21">
        <v>3</v>
      </c>
      <c r="C10" s="17">
        <v>1</v>
      </c>
      <c r="D10" s="18"/>
      <c r="E10" s="13">
        <v>2</v>
      </c>
      <c r="F10" s="19"/>
      <c r="G10" s="11">
        <v>4</v>
      </c>
      <c r="H10" s="18"/>
      <c r="I10" s="13">
        <v>5</v>
      </c>
      <c r="J10" s="13"/>
      <c r="K10" s="7"/>
    </row>
    <row r="11" spans="1:11" ht="15.75">
      <c r="A11" s="15" t="s">
        <v>8</v>
      </c>
      <c r="B11" s="16">
        <v>3</v>
      </c>
      <c r="C11" s="11">
        <v>1</v>
      </c>
      <c r="D11" s="12"/>
      <c r="E11" s="13">
        <v>0</v>
      </c>
      <c r="F11" s="14"/>
      <c r="G11" s="11">
        <v>2</v>
      </c>
      <c r="H11" s="12"/>
      <c r="I11" s="13">
        <v>3</v>
      </c>
      <c r="J11" s="13"/>
      <c r="K11" s="7"/>
    </row>
    <row r="12" spans="1:11" ht="15.75">
      <c r="A12" s="15" t="s">
        <v>54</v>
      </c>
      <c r="B12" s="16">
        <v>2</v>
      </c>
      <c r="C12" s="11">
        <v>2</v>
      </c>
      <c r="D12" s="12"/>
      <c r="E12" s="13">
        <v>0</v>
      </c>
      <c r="F12" s="14"/>
      <c r="G12" s="11">
        <v>1</v>
      </c>
      <c r="H12" s="12"/>
      <c r="I12" s="13">
        <v>4</v>
      </c>
      <c r="J12" s="13"/>
      <c r="K12" s="7"/>
    </row>
    <row r="13" spans="1:11" ht="15.75">
      <c r="A13" s="27" t="s">
        <v>10</v>
      </c>
      <c r="B13" s="28">
        <v>2</v>
      </c>
      <c r="C13" s="29">
        <v>2</v>
      </c>
      <c r="D13" s="30"/>
      <c r="E13" s="13">
        <v>2</v>
      </c>
      <c r="F13" s="31"/>
      <c r="G13" s="11">
        <v>4</v>
      </c>
      <c r="H13" s="30"/>
      <c r="I13" s="13">
        <v>5</v>
      </c>
      <c r="J13" s="13"/>
      <c r="K13" s="7"/>
    </row>
    <row r="14" spans="1:11" ht="16.5" thickBot="1">
      <c r="A14" s="7"/>
      <c r="B14" s="32">
        <f>SUM(B2:B13)</f>
        <v>28</v>
      </c>
      <c r="C14" s="33"/>
      <c r="D14" s="33"/>
      <c r="E14" s="34"/>
      <c r="F14" s="34"/>
      <c r="G14" s="33"/>
      <c r="H14" s="33"/>
      <c r="I14" s="34"/>
      <c r="J14" s="35"/>
      <c r="K14" s="7"/>
    </row>
    <row r="15" spans="1:11" ht="16.5" thickTop="1">
      <c r="A15" s="7"/>
      <c r="B15" s="7" t="s">
        <v>11</v>
      </c>
      <c r="C15" s="36">
        <f>SUMPRODUCT($B$2:$B$13,C2:C13)</f>
        <v>59</v>
      </c>
      <c r="D15" s="36"/>
      <c r="E15" s="37">
        <f>SUMPRODUCT($B$2:$B$13,E2:E13)</f>
        <v>51</v>
      </c>
      <c r="F15" s="37"/>
      <c r="G15" s="36">
        <f>SUMPRODUCT($B$2:$B$13,G2:G13)</f>
        <v>67</v>
      </c>
      <c r="H15" s="36"/>
      <c r="I15" s="37">
        <f>SUMPRODUCT($B$2:$B$13,I2:I13)</f>
        <v>110</v>
      </c>
      <c r="J15" s="37"/>
      <c r="K15" s="7"/>
    </row>
    <row r="16" spans="1:11" ht="15.75">
      <c r="A16" s="7"/>
      <c r="B16" s="7" t="s">
        <v>33</v>
      </c>
      <c r="C16" s="38">
        <f>C15*20/(5*$B$14)</f>
        <v>8.428571428571429</v>
      </c>
      <c r="D16" s="39"/>
      <c r="E16" s="40">
        <f>E15*20/(5*$B$14)</f>
        <v>7.285714285714286</v>
      </c>
      <c r="F16" s="41"/>
      <c r="G16" s="38">
        <f>G15*20/(5*$B$14)</f>
        <v>9.571428571428571</v>
      </c>
      <c r="H16" s="39"/>
      <c r="I16" s="40">
        <f>I15*20/(5*$B$14)</f>
        <v>15.714285714285714</v>
      </c>
      <c r="J16" s="41"/>
      <c r="K16" s="7"/>
    </row>
    <row r="17" spans="1:11" ht="15.75">
      <c r="A17" s="7"/>
      <c r="B17" s="7"/>
      <c r="C17" s="38"/>
      <c r="D17" s="39"/>
      <c r="E17" s="40"/>
      <c r="F17" s="41"/>
      <c r="G17" s="38"/>
      <c r="H17" s="39"/>
      <c r="I17" s="40"/>
      <c r="J17" s="41"/>
      <c r="K17" s="7"/>
    </row>
    <row r="18" spans="1:11" ht="15.75">
      <c r="A18" s="7"/>
      <c r="B18" s="7"/>
      <c r="C18" s="7"/>
      <c r="D18" s="7"/>
      <c r="E18" s="7"/>
      <c r="F18" s="7"/>
      <c r="G18" s="7"/>
      <c r="H18" s="7"/>
      <c r="I18" s="7"/>
      <c r="J18" s="7"/>
      <c r="K18" s="7"/>
    </row>
    <row r="19" ht="15">
      <c r="A19" s="2" t="s">
        <v>49</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J12"/>
  <sheetViews>
    <sheetView showGridLines="0" zoomScalePageLayoutView="0" workbookViewId="0" topLeftCell="A1">
      <selection activeCell="A1" sqref="A1:J9"/>
    </sheetView>
  </sheetViews>
  <sheetFormatPr defaultColWidth="9.140625" defaultRowHeight="15"/>
  <cols>
    <col min="1" max="1" width="36.8515625" style="7" bestFit="1" customWidth="1"/>
    <col min="2" max="2" width="15.421875" style="7" customWidth="1"/>
    <col min="3" max="3" width="13.421875" style="7" customWidth="1"/>
    <col min="4" max="4" width="20.57421875" style="7" customWidth="1"/>
    <col min="5" max="5" width="13.421875" style="7" customWidth="1"/>
    <col min="6" max="6" width="20.57421875" style="7" customWidth="1"/>
    <col min="7" max="7" width="13.421875" style="7" customWidth="1"/>
    <col min="8" max="8" width="20.57421875" style="7" customWidth="1"/>
    <col min="9" max="9" width="13.421875" style="7" customWidth="1"/>
    <col min="10" max="10" width="20.57421875" style="7" customWidth="1"/>
    <col min="11" max="16384" width="9.140625" style="7" customWidth="1"/>
  </cols>
  <sheetData>
    <row r="1" spans="1:10" s="68" customFormat="1" ht="45">
      <c r="A1" s="55" t="s">
        <v>30</v>
      </c>
      <c r="B1" s="10" t="s">
        <v>12</v>
      </c>
      <c r="C1" s="92" t="s">
        <v>50</v>
      </c>
      <c r="D1" s="93" t="s">
        <v>42</v>
      </c>
      <c r="E1" s="95" t="s">
        <v>51</v>
      </c>
      <c r="F1" s="96" t="s">
        <v>44</v>
      </c>
      <c r="G1" s="92" t="s">
        <v>52</v>
      </c>
      <c r="H1" s="93" t="s">
        <v>46</v>
      </c>
      <c r="I1" s="95" t="s">
        <v>53</v>
      </c>
      <c r="J1" s="96" t="s">
        <v>48</v>
      </c>
    </row>
    <row r="2" spans="1:10" ht="15">
      <c r="A2" s="15" t="s">
        <v>24</v>
      </c>
      <c r="B2" s="16">
        <v>1</v>
      </c>
      <c r="C2" s="11">
        <v>0</v>
      </c>
      <c r="D2" s="12"/>
      <c r="E2" s="13">
        <v>0</v>
      </c>
      <c r="F2" s="14"/>
      <c r="G2" s="11">
        <v>1</v>
      </c>
      <c r="H2" s="12"/>
      <c r="I2" s="13">
        <v>5</v>
      </c>
      <c r="J2" s="13"/>
    </row>
    <row r="3" spans="1:10" ht="15">
      <c r="A3" s="15" t="s">
        <v>25</v>
      </c>
      <c r="B3" s="16">
        <v>3</v>
      </c>
      <c r="C3" s="17">
        <v>2</v>
      </c>
      <c r="D3" s="18"/>
      <c r="E3" s="13">
        <v>4</v>
      </c>
      <c r="F3" s="19"/>
      <c r="G3" s="11">
        <v>5</v>
      </c>
      <c r="H3" s="18"/>
      <c r="I3" s="13">
        <v>3</v>
      </c>
      <c r="J3" s="13"/>
    </row>
    <row r="4" spans="1:10" ht="15">
      <c r="A4" s="20" t="s">
        <v>26</v>
      </c>
      <c r="B4" s="21">
        <v>2</v>
      </c>
      <c r="C4" s="22">
        <v>4</v>
      </c>
      <c r="D4" s="23"/>
      <c r="E4" s="13">
        <v>5</v>
      </c>
      <c r="F4" s="24"/>
      <c r="G4" s="11">
        <v>4</v>
      </c>
      <c r="H4" s="23"/>
      <c r="I4" s="13">
        <v>1</v>
      </c>
      <c r="J4" s="13"/>
    </row>
    <row r="5" spans="1:10" ht="15">
      <c r="A5" s="15" t="s">
        <v>27</v>
      </c>
      <c r="B5" s="16">
        <v>2</v>
      </c>
      <c r="C5" s="11">
        <v>1</v>
      </c>
      <c r="D5" s="12"/>
      <c r="E5" s="13">
        <v>3</v>
      </c>
      <c r="F5" s="14"/>
      <c r="G5" s="11">
        <v>0</v>
      </c>
      <c r="H5" s="12"/>
      <c r="I5" s="13">
        <v>5</v>
      </c>
      <c r="J5" s="13"/>
    </row>
    <row r="6" spans="1:10" ht="15">
      <c r="A6" s="25" t="s">
        <v>28</v>
      </c>
      <c r="B6" s="16">
        <v>3</v>
      </c>
      <c r="C6" s="11">
        <v>4</v>
      </c>
      <c r="D6" s="12"/>
      <c r="E6" s="13">
        <v>0</v>
      </c>
      <c r="F6" s="14"/>
      <c r="G6" s="11">
        <v>3</v>
      </c>
      <c r="H6" s="12"/>
      <c r="I6" s="13">
        <v>3</v>
      </c>
      <c r="J6" s="13"/>
    </row>
    <row r="7" spans="1:10" ht="15.75" thickBot="1">
      <c r="A7" s="42"/>
      <c r="B7" s="43">
        <f>SUM(B2:B6)</f>
        <v>11</v>
      </c>
      <c r="C7" s="44"/>
      <c r="D7" s="44"/>
      <c r="E7" s="44"/>
      <c r="F7" s="44"/>
      <c r="G7" s="44"/>
      <c r="H7" s="44"/>
      <c r="I7" s="44"/>
      <c r="J7" s="45"/>
    </row>
    <row r="8" spans="1:10" ht="15.75" thickTop="1">
      <c r="A8" s="42"/>
      <c r="B8" s="8" t="s">
        <v>11</v>
      </c>
      <c r="C8" s="46">
        <f>SUMPRODUCT($B$2:$B$6,C2:C6)</f>
        <v>28</v>
      </c>
      <c r="D8" s="47"/>
      <c r="E8" s="48">
        <f>SUMPRODUCT($B$2:$B$6,E2:E6)</f>
        <v>28</v>
      </c>
      <c r="F8" s="48"/>
      <c r="G8" s="47">
        <f>SUMPRODUCT($B$2:$B$6,G2:G6)</f>
        <v>33</v>
      </c>
      <c r="H8" s="47"/>
      <c r="I8" s="48">
        <f>SUMPRODUCT($B$2:$B$6,I2:I6)</f>
        <v>35</v>
      </c>
      <c r="J8" s="48"/>
    </row>
    <row r="9" spans="1:10" ht="15">
      <c r="A9" s="42"/>
      <c r="B9" s="8" t="s">
        <v>33</v>
      </c>
      <c r="C9" s="49">
        <f>C8*20/(5*$B$7)</f>
        <v>10.181818181818182</v>
      </c>
      <c r="D9" s="50"/>
      <c r="E9" s="51">
        <f>E8*20/(5*$B$7)</f>
        <v>10.181818181818182</v>
      </c>
      <c r="F9" s="52"/>
      <c r="G9" s="53">
        <f>G8*20/(5*$B$7)</f>
        <v>12</v>
      </c>
      <c r="H9" s="50"/>
      <c r="I9" s="51">
        <f>I8*20/(5*$B$7)</f>
        <v>12.727272727272727</v>
      </c>
      <c r="J9" s="52"/>
    </row>
    <row r="10" spans="1:10" ht="15">
      <c r="A10" s="42"/>
      <c r="B10" s="8"/>
      <c r="C10" s="8"/>
      <c r="D10" s="8"/>
      <c r="E10" s="8"/>
      <c r="F10" s="8"/>
      <c r="G10" s="8"/>
      <c r="H10" s="8"/>
      <c r="I10" s="8"/>
      <c r="J10" s="8"/>
    </row>
    <row r="11" spans="1:10" ht="15">
      <c r="A11" s="54" t="s">
        <v>49</v>
      </c>
      <c r="B11" s="8"/>
      <c r="C11" s="8"/>
      <c r="D11" s="8"/>
      <c r="E11" s="8"/>
      <c r="F11" s="8"/>
      <c r="G11" s="8"/>
      <c r="H11" s="8"/>
      <c r="I11" s="8"/>
      <c r="J11" s="8"/>
    </row>
    <row r="12" spans="1:10" ht="15">
      <c r="A12" s="42"/>
      <c r="B12" s="8"/>
      <c r="C12" s="8"/>
      <c r="D12" s="8"/>
      <c r="E12" s="8"/>
      <c r="F12" s="8"/>
      <c r="G12" s="8"/>
      <c r="H12" s="8"/>
      <c r="I12" s="8"/>
      <c r="J12" s="8"/>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J11"/>
  <sheetViews>
    <sheetView zoomScalePageLayoutView="0" workbookViewId="0" topLeftCell="A1">
      <selection activeCell="A1" sqref="A1:J7"/>
    </sheetView>
  </sheetViews>
  <sheetFormatPr defaultColWidth="9.140625" defaultRowHeight="15"/>
  <cols>
    <col min="1" max="1" width="36.8515625" style="7" bestFit="1" customWidth="1"/>
    <col min="2" max="2" width="14.140625" style="7" customWidth="1"/>
    <col min="3" max="3" width="13.421875" style="7" customWidth="1"/>
    <col min="4" max="4" width="20.57421875" style="7" customWidth="1"/>
    <col min="5" max="5" width="13.421875" style="7" customWidth="1"/>
    <col min="6" max="6" width="20.57421875" style="7" customWidth="1"/>
    <col min="7" max="7" width="13.421875" style="7" customWidth="1"/>
    <col min="8" max="8" width="20.57421875" style="7" customWidth="1"/>
    <col min="9" max="9" width="13.421875" style="7" customWidth="1"/>
    <col min="10" max="10" width="20.57421875" style="7" customWidth="1"/>
    <col min="11" max="16384" width="9.140625" style="7" customWidth="1"/>
  </cols>
  <sheetData>
    <row r="1" spans="1:10" s="68" customFormat="1" ht="45">
      <c r="A1" s="55" t="s">
        <v>31</v>
      </c>
      <c r="B1" s="10" t="s">
        <v>12</v>
      </c>
      <c r="C1" s="92" t="s">
        <v>50</v>
      </c>
      <c r="D1" s="93" t="s">
        <v>42</v>
      </c>
      <c r="E1" s="10" t="s">
        <v>51</v>
      </c>
      <c r="F1" s="94" t="s">
        <v>44</v>
      </c>
      <c r="G1" s="92" t="s">
        <v>52</v>
      </c>
      <c r="H1" s="93" t="s">
        <v>46</v>
      </c>
      <c r="I1" s="10" t="s">
        <v>53</v>
      </c>
      <c r="J1" s="94" t="s">
        <v>48</v>
      </c>
    </row>
    <row r="2" spans="1:10" ht="15">
      <c r="A2" s="15" t="s">
        <v>13</v>
      </c>
      <c r="B2" s="16">
        <v>2</v>
      </c>
      <c r="C2" s="11">
        <v>0</v>
      </c>
      <c r="D2" s="12"/>
      <c r="E2" s="16">
        <v>1</v>
      </c>
      <c r="F2" s="56"/>
      <c r="G2" s="11">
        <v>1</v>
      </c>
      <c r="H2" s="12"/>
      <c r="I2" s="16">
        <v>5</v>
      </c>
      <c r="J2" s="16"/>
    </row>
    <row r="3" spans="1:10" ht="15">
      <c r="A3" s="25" t="s">
        <v>14</v>
      </c>
      <c r="B3" s="16">
        <v>1</v>
      </c>
      <c r="C3" s="17">
        <v>2</v>
      </c>
      <c r="D3" s="18"/>
      <c r="E3" s="16">
        <v>4</v>
      </c>
      <c r="F3" s="58"/>
      <c r="G3" s="11">
        <v>5</v>
      </c>
      <c r="H3" s="18"/>
      <c r="I3" s="16">
        <v>3</v>
      </c>
      <c r="J3" s="16"/>
    </row>
    <row r="4" spans="1:10" ht="15">
      <c r="A4" s="25" t="s">
        <v>15</v>
      </c>
      <c r="B4" s="16">
        <v>2</v>
      </c>
      <c r="C4" s="11">
        <v>4</v>
      </c>
      <c r="D4" s="11"/>
      <c r="E4" s="16">
        <v>5</v>
      </c>
      <c r="F4" s="16"/>
      <c r="G4" s="11">
        <v>4</v>
      </c>
      <c r="H4" s="11"/>
      <c r="I4" s="16">
        <v>1</v>
      </c>
      <c r="J4" s="16"/>
    </row>
    <row r="5" spans="1:10" ht="15.75" thickBot="1">
      <c r="A5" s="42"/>
      <c r="B5" s="43">
        <f>SUM(B2:B4)</f>
        <v>5</v>
      </c>
      <c r="C5" s="44"/>
      <c r="D5" s="44"/>
      <c r="E5" s="44"/>
      <c r="F5" s="44"/>
      <c r="G5" s="44"/>
      <c r="H5" s="44"/>
      <c r="I5" s="69"/>
      <c r="J5" s="70"/>
    </row>
    <row r="6" spans="1:10" ht="15.75" thickTop="1">
      <c r="A6" s="42"/>
      <c r="B6" s="8" t="s">
        <v>11</v>
      </c>
      <c r="C6" s="46">
        <f>SUMPRODUCT($B$2:$B$4,C2:C4)</f>
        <v>10</v>
      </c>
      <c r="D6" s="46"/>
      <c r="E6" s="65">
        <f>SUMPRODUCT($B$2:$B$4,E2:E4)</f>
        <v>16</v>
      </c>
      <c r="F6" s="65"/>
      <c r="G6" s="46">
        <f>SUMPRODUCT($B$2:$B$4,G2:G4)</f>
        <v>15</v>
      </c>
      <c r="H6" s="46"/>
      <c r="I6" s="65">
        <f>SUMPRODUCT($B$2:$B$4,I2:I4)</f>
        <v>15</v>
      </c>
      <c r="J6" s="65"/>
    </row>
    <row r="7" spans="1:10" ht="15">
      <c r="A7" s="42"/>
      <c r="B7" s="8" t="s">
        <v>33</v>
      </c>
      <c r="C7" s="49">
        <f>C6*20/(5*$B$5)</f>
        <v>8</v>
      </c>
      <c r="D7" s="66"/>
      <c r="E7" s="67">
        <f>E6*20/(5*$B$5)</f>
        <v>12.8</v>
      </c>
      <c r="F7" s="8"/>
      <c r="G7" s="49">
        <f>G6*20/(5*$B$5)</f>
        <v>12</v>
      </c>
      <c r="H7" s="66"/>
      <c r="I7" s="67">
        <f>I6*20/(5*$B$5)</f>
        <v>12</v>
      </c>
      <c r="J7" s="8"/>
    </row>
    <row r="8" spans="1:10" ht="15">
      <c r="A8" s="42"/>
      <c r="B8" s="8"/>
      <c r="C8" s="8"/>
      <c r="D8" s="8"/>
      <c r="E8" s="8"/>
      <c r="F8" s="8"/>
      <c r="G8" s="8"/>
      <c r="H8" s="8"/>
      <c r="I8" s="8"/>
      <c r="J8" s="8"/>
    </row>
    <row r="9" spans="1:10" ht="15">
      <c r="A9" s="54" t="s">
        <v>49</v>
      </c>
      <c r="B9" s="8"/>
      <c r="C9" s="8"/>
      <c r="D9" s="8"/>
      <c r="E9" s="8"/>
      <c r="F9" s="8"/>
      <c r="G9" s="8"/>
      <c r="H9" s="8"/>
      <c r="I9" s="8"/>
      <c r="J9" s="8"/>
    </row>
    <row r="10" spans="1:10" ht="15">
      <c r="A10" s="42"/>
      <c r="B10" s="8"/>
      <c r="C10" s="8"/>
      <c r="D10" s="8"/>
      <c r="E10" s="8"/>
      <c r="F10" s="8"/>
      <c r="G10" s="8"/>
      <c r="H10" s="8"/>
      <c r="I10" s="8"/>
      <c r="J10" s="8"/>
    </row>
    <row r="11" spans="1:10" ht="15">
      <c r="A11" s="42"/>
      <c r="B11" s="8"/>
      <c r="C11" s="8"/>
      <c r="D11" s="8"/>
      <c r="E11" s="8"/>
      <c r="F11" s="8"/>
      <c r="G11" s="8"/>
      <c r="H11" s="8"/>
      <c r="I11" s="8"/>
      <c r="J11" s="8"/>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J14"/>
  <sheetViews>
    <sheetView zoomScalePageLayoutView="0" workbookViewId="0" topLeftCell="A1">
      <selection activeCell="A1" sqref="A1:J12"/>
    </sheetView>
  </sheetViews>
  <sheetFormatPr defaultColWidth="9.140625" defaultRowHeight="15"/>
  <cols>
    <col min="1" max="1" width="36.8515625" style="68" customWidth="1"/>
    <col min="2" max="2" width="14.140625" style="7" customWidth="1"/>
    <col min="3" max="3" width="13.421875" style="7" customWidth="1"/>
    <col min="4" max="4" width="20.57421875" style="7" customWidth="1"/>
    <col min="5" max="5" width="13.421875" style="7" customWidth="1"/>
    <col min="6" max="6" width="20.57421875" style="7" customWidth="1"/>
    <col min="7" max="7" width="13.421875" style="7" customWidth="1"/>
    <col min="8" max="8" width="20.57421875" style="7" customWidth="1"/>
    <col min="9" max="9" width="13.421875" style="7" customWidth="1"/>
    <col min="10" max="10" width="20.57421875" style="7" customWidth="1"/>
    <col min="11" max="16384" width="9.140625" style="7" customWidth="1"/>
  </cols>
  <sheetData>
    <row r="1" spans="1:10" s="68" customFormat="1" ht="45">
      <c r="A1" s="55" t="s">
        <v>32</v>
      </c>
      <c r="B1" s="10" t="s">
        <v>12</v>
      </c>
      <c r="C1" s="92" t="s">
        <v>50</v>
      </c>
      <c r="D1" s="93" t="s">
        <v>42</v>
      </c>
      <c r="E1" s="10" t="s">
        <v>51</v>
      </c>
      <c r="F1" s="94" t="s">
        <v>44</v>
      </c>
      <c r="G1" s="92" t="s">
        <v>52</v>
      </c>
      <c r="H1" s="93" t="s">
        <v>46</v>
      </c>
      <c r="I1" s="10" t="s">
        <v>53</v>
      </c>
      <c r="J1" s="94" t="s">
        <v>48</v>
      </c>
    </row>
    <row r="2" spans="1:10" ht="30" customHeight="1">
      <c r="A2" s="57" t="s">
        <v>16</v>
      </c>
      <c r="B2" s="16">
        <v>2</v>
      </c>
      <c r="C2" s="11">
        <v>0</v>
      </c>
      <c r="D2" s="12"/>
      <c r="E2" s="16">
        <v>1</v>
      </c>
      <c r="F2" s="56"/>
      <c r="G2" s="11">
        <v>1</v>
      </c>
      <c r="H2" s="12"/>
      <c r="I2" s="16">
        <v>0</v>
      </c>
      <c r="J2" s="98" t="s">
        <v>23</v>
      </c>
    </row>
    <row r="3" spans="1:10" ht="30">
      <c r="A3" s="57" t="s">
        <v>17</v>
      </c>
      <c r="B3" s="16">
        <v>1</v>
      </c>
      <c r="C3" s="17">
        <v>2</v>
      </c>
      <c r="D3" s="18"/>
      <c r="E3" s="16">
        <v>4</v>
      </c>
      <c r="F3" s="58"/>
      <c r="G3" s="17">
        <v>5</v>
      </c>
      <c r="H3" s="18"/>
      <c r="I3" s="16">
        <v>0</v>
      </c>
      <c r="J3" s="99"/>
    </row>
    <row r="4" spans="1:10" ht="30">
      <c r="A4" s="59" t="s">
        <v>18</v>
      </c>
      <c r="B4" s="21">
        <v>2</v>
      </c>
      <c r="C4" s="22">
        <v>4</v>
      </c>
      <c r="D4" s="23"/>
      <c r="E4" s="16">
        <v>5</v>
      </c>
      <c r="F4" s="60"/>
      <c r="G4" s="22">
        <v>4</v>
      </c>
      <c r="H4" s="23"/>
      <c r="I4" s="16">
        <v>0</v>
      </c>
      <c r="J4" s="99"/>
    </row>
    <row r="5" spans="1:10" ht="15">
      <c r="A5" s="57" t="s">
        <v>55</v>
      </c>
      <c r="B5" s="16">
        <v>3</v>
      </c>
      <c r="C5" s="11">
        <v>1</v>
      </c>
      <c r="D5" s="12"/>
      <c r="E5" s="16">
        <v>3</v>
      </c>
      <c r="F5" s="56"/>
      <c r="G5" s="11">
        <v>0</v>
      </c>
      <c r="H5" s="12"/>
      <c r="I5" s="16">
        <v>0</v>
      </c>
      <c r="J5" s="99"/>
    </row>
    <row r="6" spans="1:10" ht="15">
      <c r="A6" s="61" t="s">
        <v>19</v>
      </c>
      <c r="B6" s="16">
        <v>3</v>
      </c>
      <c r="C6" s="11">
        <v>4</v>
      </c>
      <c r="D6" s="12"/>
      <c r="E6" s="16">
        <v>0</v>
      </c>
      <c r="F6" s="56"/>
      <c r="G6" s="11">
        <v>3</v>
      </c>
      <c r="H6" s="12"/>
      <c r="I6" s="16">
        <v>0</v>
      </c>
      <c r="J6" s="99"/>
    </row>
    <row r="7" spans="1:10" ht="15">
      <c r="A7" s="57" t="s">
        <v>20</v>
      </c>
      <c r="B7" s="16">
        <v>5</v>
      </c>
      <c r="C7" s="11">
        <v>3</v>
      </c>
      <c r="D7" s="12"/>
      <c r="E7" s="16">
        <v>1</v>
      </c>
      <c r="F7" s="56"/>
      <c r="G7" s="11">
        <v>2</v>
      </c>
      <c r="H7" s="12"/>
      <c r="I7" s="16">
        <v>0</v>
      </c>
      <c r="J7" s="99"/>
    </row>
    <row r="8" spans="1:10" ht="15">
      <c r="A8" s="57" t="s">
        <v>21</v>
      </c>
      <c r="B8" s="16">
        <v>2</v>
      </c>
      <c r="C8" s="11">
        <v>3</v>
      </c>
      <c r="D8" s="12"/>
      <c r="E8" s="16">
        <v>5</v>
      </c>
      <c r="F8" s="56"/>
      <c r="G8" s="11">
        <v>3</v>
      </c>
      <c r="H8" s="12"/>
      <c r="I8" s="16">
        <v>0</v>
      </c>
      <c r="J8" s="99"/>
    </row>
    <row r="9" spans="1:10" ht="15">
      <c r="A9" s="57" t="s">
        <v>22</v>
      </c>
      <c r="B9" s="16">
        <v>3</v>
      </c>
      <c r="C9" s="11">
        <v>2</v>
      </c>
      <c r="D9" s="12"/>
      <c r="E9" s="16">
        <v>2</v>
      </c>
      <c r="F9" s="56"/>
      <c r="G9" s="11">
        <v>1</v>
      </c>
      <c r="H9" s="12"/>
      <c r="I9" s="16">
        <v>0</v>
      </c>
      <c r="J9" s="100"/>
    </row>
    <row r="10" spans="1:10" ht="15.75" thickBot="1">
      <c r="A10" s="62"/>
      <c r="B10" s="9">
        <f>SUM(B2:B9)</f>
        <v>21</v>
      </c>
      <c r="C10" s="44"/>
      <c r="D10" s="44"/>
      <c r="E10" s="44"/>
      <c r="F10" s="44"/>
      <c r="G10" s="44"/>
      <c r="H10" s="44"/>
      <c r="I10" s="44"/>
      <c r="J10" s="45"/>
    </row>
    <row r="11" spans="1:10" ht="15.75" thickTop="1">
      <c r="A11" s="62"/>
      <c r="B11" s="8" t="s">
        <v>11</v>
      </c>
      <c r="C11" s="47">
        <f>SUMPRODUCT($B$2:$B$9,C2:C9)</f>
        <v>52</v>
      </c>
      <c r="D11" s="47"/>
      <c r="E11" s="63">
        <f>SUMPRODUCT($B$2:$B$9,E2:E9)</f>
        <v>46</v>
      </c>
      <c r="F11" s="63"/>
      <c r="G11" s="47">
        <f>SUMPRODUCT($B$2:$B$9,G2:G9)</f>
        <v>43</v>
      </c>
      <c r="H11" s="47"/>
      <c r="I11" s="64" t="s">
        <v>36</v>
      </c>
      <c r="J11" s="65"/>
    </row>
    <row r="12" spans="1:10" ht="15">
      <c r="A12" s="62"/>
      <c r="B12" s="8" t="s">
        <v>33</v>
      </c>
      <c r="C12" s="49">
        <f>C11*20/(5*$B$10)</f>
        <v>9.904761904761905</v>
      </c>
      <c r="D12" s="66"/>
      <c r="E12" s="67">
        <f>E11*20/(5*$B$10)</f>
        <v>8.761904761904763</v>
      </c>
      <c r="F12" s="8"/>
      <c r="G12" s="49">
        <f>G11*20/(5*$B$10)</f>
        <v>8.19047619047619</v>
      </c>
      <c r="H12" s="66"/>
      <c r="I12" s="8">
        <v>0</v>
      </c>
      <c r="J12" s="8"/>
    </row>
    <row r="13" spans="1:10" ht="15">
      <c r="A13" s="62"/>
      <c r="B13" s="8"/>
      <c r="C13" s="8"/>
      <c r="D13" s="8"/>
      <c r="E13" s="8"/>
      <c r="F13" s="8"/>
      <c r="G13" s="8"/>
      <c r="H13" s="8"/>
      <c r="I13" s="8"/>
      <c r="J13" s="8"/>
    </row>
    <row r="14" ht="15">
      <c r="A14" s="54" t="s">
        <v>49</v>
      </c>
    </row>
  </sheetData>
  <sheetProtection/>
  <mergeCells count="1">
    <mergeCell ref="J2:J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de l'annexe B de CARMO v3</dc:title>
  <dc:subject/>
  <dc:creator/>
  <cp:keywords/>
  <dc:description/>
  <cp:lastModifiedBy/>
  <dcterms:created xsi:type="dcterms:W3CDTF">2006-09-16T00:00:00Z</dcterms:created>
  <dcterms:modified xsi:type="dcterms:W3CDTF">2018-12-17T13:14:03Z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0">
    <vt:lpwstr/>
  </property>
</Properties>
</file>